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2" activeTab="3"/>
  </bookViews>
  <sheets>
    <sheet name="Balance" sheetId="1" r:id="rId1"/>
    <sheet name="Income" sheetId="2" r:id="rId2"/>
    <sheet name="Cash Flow" sheetId="3" r:id="rId3"/>
    <sheet name="Equity" sheetId="4" r:id="rId4"/>
    <sheet name="Notes" sheetId="5" r:id="rId5"/>
  </sheets>
  <definedNames>
    <definedName name="_xlnm.Print_Area" localSheetId="0">'Balance'!$A$1:$C$71</definedName>
    <definedName name="_Ref149986744_5">'Notes'!#REF!</definedName>
    <definedName name="_Ref149988108_5">'Notes'!#REF!</definedName>
    <definedName name="_Toc95275307_5">'Notes'!#REF!</definedName>
  </definedNames>
  <calcPr fullCalcOnLoad="1"/>
</workbook>
</file>

<file path=xl/sharedStrings.xml><?xml version="1.0" encoding="utf-8"?>
<sst xmlns="http://schemas.openxmlformats.org/spreadsheetml/2006/main" count="191" uniqueCount="148">
  <si>
    <t>INVESTOR.BG Plc.</t>
  </si>
  <si>
    <t>BALANCE SHEET</t>
  </si>
  <si>
    <t>For the period ended 31 December 2010</t>
  </si>
  <si>
    <t>BGN’000s</t>
  </si>
  <si>
    <t>ASSETS</t>
  </si>
  <si>
    <t>Non-current assets</t>
  </si>
  <si>
    <t>Non-current tangible assets</t>
  </si>
  <si>
    <t>Vehicles</t>
  </si>
  <si>
    <t>Office equipment</t>
  </si>
  <si>
    <t>Others</t>
  </si>
  <si>
    <t>Non-current intangible assets</t>
  </si>
  <si>
    <t>Ownership rights</t>
  </si>
  <si>
    <t>Software</t>
  </si>
  <si>
    <t>Other</t>
  </si>
  <si>
    <t>Investment in daughter companies</t>
  </si>
  <si>
    <t>Total Non-current assets</t>
  </si>
  <si>
    <t>Current assets</t>
  </si>
  <si>
    <t>Current receivables</t>
  </si>
  <si>
    <t>Receivables from related parties</t>
  </si>
  <si>
    <t>Trade receivables and advances to suppliers</t>
  </si>
  <si>
    <t>Refundable taxes</t>
  </si>
  <si>
    <t>Advance payments</t>
  </si>
  <si>
    <t>Receivables from granted loans</t>
  </si>
  <si>
    <t>Receivables from the personnel</t>
  </si>
  <si>
    <t>Deferred expenses</t>
  </si>
  <si>
    <t>Current financial assets</t>
  </si>
  <si>
    <t>Financial assets held for trading (bonds &amp; shares)</t>
  </si>
  <si>
    <t>Financial assets held for sale</t>
  </si>
  <si>
    <t>Cash and cash equivalents</t>
  </si>
  <si>
    <t>Cash in hand</t>
  </si>
  <si>
    <t>Cash in bank</t>
  </si>
  <si>
    <t>Total current assets</t>
  </si>
  <si>
    <t>TOTAL ASSETS</t>
  </si>
  <si>
    <t>EQUITY</t>
  </si>
  <si>
    <t>Share capital</t>
  </si>
  <si>
    <t>Redeemed own shares</t>
  </si>
  <si>
    <t>Revaluation reserves</t>
  </si>
  <si>
    <t>Reserves</t>
  </si>
  <si>
    <t>Retained earnings</t>
  </si>
  <si>
    <t>Uncovered loss</t>
  </si>
  <si>
    <t>Net result for the period</t>
  </si>
  <si>
    <t>Total equity</t>
  </si>
  <si>
    <t>LIABILITIES</t>
  </si>
  <si>
    <t>Non-current</t>
  </si>
  <si>
    <t>Total non-current liabilities</t>
  </si>
  <si>
    <t>Current</t>
  </si>
  <si>
    <t>Payables to bank loans</t>
  </si>
  <si>
    <t>Current part from non-current liabilities</t>
  </si>
  <si>
    <t>Payables to related parties</t>
  </si>
  <si>
    <t>Payables to suppliers and advances from clients</t>
  </si>
  <si>
    <t>Advance receivables</t>
  </si>
  <si>
    <t>Payables to personnel</t>
  </si>
  <si>
    <t xml:space="preserve">Social security liabilities </t>
  </si>
  <si>
    <t>Tax payables</t>
  </si>
  <si>
    <t>Deferred income</t>
  </si>
  <si>
    <t>Total current liabilities</t>
  </si>
  <si>
    <t>Total liabilities</t>
  </si>
  <si>
    <t>TOTAL EQUITY AND LIABILITIES</t>
  </si>
  <si>
    <t>Prepared by: Tanya Nikolova</t>
  </si>
  <si>
    <t>Procurator: S. Till</t>
  </si>
  <si>
    <t>Date: 26.01.2011</t>
  </si>
  <si>
    <t>INCOME STATEMENT</t>
  </si>
  <si>
    <t>Revenue from sales of services</t>
  </si>
  <si>
    <t>Gains/Losses from transactions with financial instruments</t>
  </si>
  <si>
    <t>Interest income/expenses (net)</t>
  </si>
  <si>
    <t>Other financial income/expenses (net)</t>
  </si>
  <si>
    <t>Cost of materials</t>
  </si>
  <si>
    <t>Services</t>
  </si>
  <si>
    <t>Depreciation</t>
  </si>
  <si>
    <t>Salaries</t>
  </si>
  <si>
    <t>Social securities</t>
  </si>
  <si>
    <t>Other expenses</t>
  </si>
  <si>
    <t>.</t>
  </si>
  <si>
    <t xml:space="preserve">Operating Result </t>
  </si>
  <si>
    <t>Corporate Income Tax</t>
  </si>
  <si>
    <t>Deferred taxes</t>
  </si>
  <si>
    <t>Prepared by:</t>
  </si>
  <si>
    <t>CASH FLOW STATEMENT</t>
  </si>
  <si>
    <t>CASH FLOWS FROM OPERATING ACTIVITIES</t>
  </si>
  <si>
    <t>Cash receipts from customers</t>
  </si>
  <si>
    <t xml:space="preserve">Cash paid to suppliers </t>
  </si>
  <si>
    <t>Cash paid to employees and social security institutions</t>
  </si>
  <si>
    <t>Taxes paid</t>
  </si>
  <si>
    <t>Corporate income tax paid</t>
  </si>
  <si>
    <t>Proceeds from financial assets held for trade</t>
  </si>
  <si>
    <t>Interest, fees and commissions paid or received</t>
  </si>
  <si>
    <t xml:space="preserve">Other payments/proceeds for operating activities </t>
  </si>
  <si>
    <t>Net cash flow from operating activities</t>
  </si>
  <si>
    <t>CASH FLOWS FROM INVESTING ACTIVITIES</t>
  </si>
  <si>
    <t>Purchase of non-current assets</t>
  </si>
  <si>
    <t>Receivables from sold assets</t>
  </si>
  <si>
    <t>Loans granted</t>
  </si>
  <si>
    <t>Purchase of investments</t>
  </si>
  <si>
    <t>Net cash flow from investing activities</t>
  </si>
  <si>
    <t>CASH FLOWS FROM FINANCIAL ACTIVITIES</t>
  </si>
  <si>
    <t>Receivables from the issue of shares</t>
  </si>
  <si>
    <t>Cash outflow for redemption</t>
  </si>
  <si>
    <t>Loans receivables</t>
  </si>
  <si>
    <t>Payments under to lease contracts</t>
  </si>
  <si>
    <t>Interest, fees and commissions received/paid</t>
  </si>
  <si>
    <t>Other payments/receivables from financial activity</t>
  </si>
  <si>
    <t>Net cash flow from financial activities</t>
  </si>
  <si>
    <t>Net increase/decrease in cash and cash equivalents</t>
  </si>
  <si>
    <t>Cash and cash equivalents at a beginning of the period</t>
  </si>
  <si>
    <t>Cash and cash equivalents at the end of the period</t>
  </si>
  <si>
    <t xml:space="preserve">Prepared by: </t>
  </si>
  <si>
    <t>CONSOLIDATED STATEMENT OF CHANGES IN EQUITY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</si>
  <si>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</si>
  <si>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</si>
  <si>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</si>
  <si>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</si>
  <si>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Total</t>
  </si>
  <si>
    <t>Balance 01 January 2010</t>
  </si>
  <si>
    <t>Change in accounting policy</t>
  </si>
  <si>
    <t>Profit sharing</t>
  </si>
  <si>
    <t>Other changes in equity</t>
  </si>
  <si>
    <t>Balance 31 December 2010</t>
  </si>
  <si>
    <t>205, Alexander Stamboliiski Blvd., 1309 Sofia, Bulgaria                                            Tel.: (359 2) 8129 814</t>
  </si>
  <si>
    <t xml:space="preserve">Notes about the accounting policy adopted for the Financial Statements </t>
  </si>
  <si>
    <t>A.</t>
  </si>
  <si>
    <t>General information</t>
  </si>
  <si>
    <t>The Company was founded in April 2000 as a limited liability company as „INTERNETDATA.BG“ Ltd with an initial capital of BGN 5,000.</t>
  </si>
  <si>
    <t xml:space="preserve">In October 2003 the company was transformed into a public company with shareholders' equity of BGN 100,000, distributed in 100,000 shares with a nominal value of BGN 1,0. 
</t>
  </si>
  <si>
    <r>
      <t xml:space="preserve">At the beginning of 2004 the capital was increased again to BGN 280,000. In July 2004 the company carried out </t>
    </r>
    <r>
      <rPr>
        <b/>
        <sz val="11"/>
        <color indexed="8"/>
        <rFont val="Arial"/>
        <family val="2"/>
      </rPr>
      <t>the first Initial Public Offering (IPO) in Bulgaria</t>
    </r>
    <r>
      <rPr>
        <sz val="11"/>
        <color indexed="8"/>
        <rFont val="Arial"/>
        <family val="2"/>
      </rPr>
      <t xml:space="preserve">, raising BGN 1,066,424.
</t>
    </r>
  </si>
  <si>
    <t xml:space="preserve">In December 2004 it increased its shareholders' equity to BGN 1.2 million.
</t>
  </si>
  <si>
    <t>The Company portfolio comprises the following websites:</t>
  </si>
  <si>
    <t>Ø</t>
  </si>
  <si>
    <t>Investor.bg</t>
  </si>
  <si>
    <t>Start.bg</t>
  </si>
  <si>
    <t>Tialoto.bg</t>
  </si>
  <si>
    <t>Dnes.bg</t>
  </si>
  <si>
    <t>Snimka.bg</t>
  </si>
  <si>
    <t>Aha.bg</t>
  </si>
  <si>
    <t>Blog.bg</t>
  </si>
  <si>
    <t>Gol.bg</t>
  </si>
  <si>
    <t>Rabota.bg</t>
  </si>
  <si>
    <t>RSS.bg</t>
  </si>
  <si>
    <t>Automedia.bg</t>
  </si>
  <si>
    <t>Zip.bg</t>
  </si>
  <si>
    <t>Mp3.bg</t>
  </si>
  <si>
    <t>Teenproblem.net</t>
  </si>
  <si>
    <t>Start.web.tr</t>
  </si>
  <si>
    <t>NasamNatam.com</t>
  </si>
  <si>
    <t>Puls.bg</t>
  </si>
  <si>
    <t>B.</t>
  </si>
  <si>
    <t>Basis for preparation of the financial statements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</si>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</sst>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#0"/>
    <numFmt numFmtId="166" formatCode="D/MM/YYYY&quot; г.&quot;"/>
    <numFmt numFmtId="167" formatCode="_(* #,##0_);_(* \(#,##0\);_(* \-_);_(@_)"/>
    <numFmt numFmtId="168" formatCode="0"/>
    <numFmt numFmtId="169" formatCode="_(* #,##0.00_);_(* \(#,##0\);_(* \-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16"/>
      <color indexed="12"/>
      <name val="Arial"/>
      <family val="2"/>
    </font>
    <font>
      <u val="single"/>
      <sz val="10"/>
      <color indexed="12"/>
      <name val="TmsCyr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6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96">
    <xf numFmtId="164" fontId="0" fillId="0" borderId="0" xfId="0" applyAlignment="1">
      <alignment/>
    </xf>
    <xf numFmtId="164" fontId="19" fillId="0" borderId="0" xfId="57" applyFont="1" applyAlignment="1" applyProtection="1">
      <alignment vertical="top" wrapText="1"/>
      <protection locked="0"/>
    </xf>
    <xf numFmtId="165" fontId="19" fillId="0" borderId="0" xfId="57" applyNumberFormat="1" applyFont="1" applyAlignment="1" applyProtection="1">
      <alignment vertical="top" wrapText="1"/>
      <protection locked="0"/>
    </xf>
    <xf numFmtId="164" fontId="19" fillId="0" borderId="0" xfId="57" applyFont="1" applyAlignment="1">
      <alignment vertical="top"/>
      <protection/>
    </xf>
    <xf numFmtId="164" fontId="20" fillId="0" borderId="0" xfId="20" applyNumberFormat="1" applyFont="1" applyFill="1" applyBorder="1" applyAlignment="1" applyProtection="1">
      <alignment horizontal="center" vertical="center"/>
      <protection locked="0"/>
    </xf>
    <xf numFmtId="164" fontId="22" fillId="0" borderId="0" xfId="57" applyFont="1" applyBorder="1" applyAlignment="1" applyProtection="1">
      <alignment horizontal="center" vertical="top"/>
      <protection locked="0"/>
    </xf>
    <xf numFmtId="164" fontId="23" fillId="0" borderId="0" xfId="57" applyFont="1" applyBorder="1" applyAlignment="1" applyProtection="1">
      <alignment horizontal="center" vertical="top"/>
      <protection locked="0"/>
    </xf>
    <xf numFmtId="164" fontId="22" fillId="0" borderId="0" xfId="57" applyFont="1" applyBorder="1" applyAlignment="1" applyProtection="1">
      <alignment vertical="top" wrapText="1"/>
      <protection locked="0"/>
    </xf>
    <xf numFmtId="165" fontId="24" fillId="0" borderId="0" xfId="58" applyNumberFormat="1" applyFont="1" applyBorder="1" applyAlignment="1" applyProtection="1">
      <alignment horizontal="right" wrapText="1"/>
      <protection locked="0"/>
    </xf>
    <xf numFmtId="164" fontId="22" fillId="0" borderId="10" xfId="57" applyFont="1" applyBorder="1" applyAlignment="1" applyProtection="1">
      <alignment horizontal="left" vertical="center"/>
      <protection/>
    </xf>
    <xf numFmtId="166" fontId="22" fillId="0" borderId="10" xfId="57" applyNumberFormat="1" applyFont="1" applyBorder="1" applyAlignment="1" applyProtection="1">
      <alignment horizontal="right" vertical="center"/>
      <protection/>
    </xf>
    <xf numFmtId="164" fontId="25" fillId="24" borderId="10" xfId="57" applyFont="1" applyFill="1" applyBorder="1" applyAlignment="1" applyProtection="1">
      <alignment horizontal="left" wrapText="1"/>
      <protection/>
    </xf>
    <xf numFmtId="164" fontId="25" fillId="24" borderId="11" xfId="57" applyFont="1" applyFill="1" applyBorder="1" applyAlignment="1" applyProtection="1">
      <alignment horizontal="left" wrapText="1"/>
      <protection/>
    </xf>
    <xf numFmtId="164" fontId="22" fillId="0" borderId="12" xfId="57" applyFont="1" applyBorder="1" applyAlignment="1">
      <alignment vertical="top"/>
      <protection/>
    </xf>
    <xf numFmtId="164" fontId="22" fillId="0" borderId="0" xfId="57" applyFont="1" applyAlignment="1">
      <alignment vertical="top"/>
      <protection/>
    </xf>
    <xf numFmtId="164" fontId="19" fillId="0" borderId="10" xfId="0" applyFont="1" applyBorder="1" applyAlignment="1">
      <alignment wrapText="1"/>
    </xf>
    <xf numFmtId="165" fontId="26" fillId="0" borderId="10" xfId="0" applyNumberFormat="1" applyFont="1" applyBorder="1" applyAlignment="1">
      <alignment horizontal="right" vertical="top" wrapText="1"/>
    </xf>
    <xf numFmtId="164" fontId="19" fillId="0" borderId="0" xfId="57" applyFont="1" applyAlignment="1">
      <alignment/>
      <protection/>
    </xf>
    <xf numFmtId="167" fontId="27" fillId="0" borderId="10" xfId="0" applyNumberFormat="1" applyFont="1" applyBorder="1" applyAlignment="1">
      <alignment horizontal="right" vertical="top" wrapText="1"/>
    </xf>
    <xf numFmtId="164" fontId="22" fillId="0" borderId="10" xfId="0" applyFont="1" applyBorder="1" applyAlignment="1">
      <alignment wrapText="1"/>
    </xf>
    <xf numFmtId="167" fontId="28" fillId="0" borderId="13" xfId="0" applyNumberFormat="1" applyFont="1" applyBorder="1" applyAlignment="1">
      <alignment horizontal="right" vertical="top" wrapText="1"/>
    </xf>
    <xf numFmtId="167" fontId="27" fillId="0" borderId="13" xfId="0" applyNumberFormat="1" applyFont="1" applyBorder="1" applyAlignment="1">
      <alignment horizontal="right" vertical="top" wrapText="1"/>
    </xf>
    <xf numFmtId="164" fontId="25" fillId="0" borderId="14" xfId="0" applyFont="1" applyBorder="1" applyAlignment="1">
      <alignment horizontal="justify" vertical="top" wrapText="1"/>
    </xf>
    <xf numFmtId="165" fontId="25" fillId="0" borderId="15" xfId="0" applyNumberFormat="1" applyFont="1" applyBorder="1" applyAlignment="1">
      <alignment horizontal="right" vertical="top" wrapText="1"/>
    </xf>
    <xf numFmtId="164" fontId="26" fillId="0" borderId="0" xfId="0" applyFont="1" applyAlignment="1">
      <alignment horizontal="justify" vertical="top" wrapText="1"/>
    </xf>
    <xf numFmtId="164" fontId="26" fillId="0" borderId="0" xfId="0" applyFont="1" applyAlignment="1">
      <alignment horizontal="right" vertical="top" wrapText="1"/>
    </xf>
    <xf numFmtId="164" fontId="19" fillId="0" borderId="12" xfId="57" applyFont="1" applyBorder="1" applyAlignment="1">
      <alignment/>
      <protection/>
    </xf>
    <xf numFmtId="164" fontId="22" fillId="0" borderId="16" xfId="0" applyFont="1" applyBorder="1" applyAlignment="1">
      <alignment/>
    </xf>
    <xf numFmtId="164" fontId="19" fillId="0" borderId="16" xfId="0" applyFont="1" applyBorder="1" applyAlignment="1">
      <alignment/>
    </xf>
    <xf numFmtId="164" fontId="19" fillId="0" borderId="10" xfId="0" applyFont="1" applyBorder="1" applyAlignment="1">
      <alignment/>
    </xf>
    <xf numFmtId="164" fontId="26" fillId="0" borderId="10" xfId="0" applyFont="1" applyBorder="1" applyAlignment="1">
      <alignment vertical="top" wrapText="1"/>
    </xf>
    <xf numFmtId="164" fontId="26" fillId="0" borderId="17" xfId="0" applyFont="1" applyBorder="1" applyAlignment="1">
      <alignment horizontal="justify" vertical="top" wrapText="1"/>
    </xf>
    <xf numFmtId="164" fontId="26" fillId="0" borderId="13" xfId="0" applyFont="1" applyBorder="1" applyAlignment="1">
      <alignment horizontal="right" vertical="top" wrapText="1"/>
    </xf>
    <xf numFmtId="164" fontId="26" fillId="0" borderId="10" xfId="0" applyFont="1" applyBorder="1" applyAlignment="1">
      <alignment horizontal="justify" vertical="top" wrapText="1"/>
    </xf>
    <xf numFmtId="164" fontId="25" fillId="0" borderId="10" xfId="0" applyFont="1" applyBorder="1" applyAlignment="1">
      <alignment horizontal="justify" vertical="top" wrapText="1"/>
    </xf>
    <xf numFmtId="164" fontId="25" fillId="0" borderId="18" xfId="0" applyFont="1" applyBorder="1" applyAlignment="1">
      <alignment horizontal="justify" vertical="top" wrapText="1"/>
    </xf>
    <xf numFmtId="165" fontId="25" fillId="0" borderId="14" xfId="0" applyNumberFormat="1" applyFont="1" applyBorder="1" applyAlignment="1">
      <alignment horizontal="right" vertical="top" wrapText="1"/>
    </xf>
    <xf numFmtId="164" fontId="25" fillId="0" borderId="10" xfId="0" applyFont="1" applyBorder="1" applyAlignment="1">
      <alignment vertical="top" wrapText="1"/>
    </xf>
    <xf numFmtId="165" fontId="25" fillId="0" borderId="19" xfId="0" applyNumberFormat="1" applyFont="1" applyBorder="1" applyAlignment="1">
      <alignment horizontal="right" vertical="top" wrapText="1"/>
    </xf>
    <xf numFmtId="164" fontId="25" fillId="0" borderId="0" xfId="0" applyFont="1" applyBorder="1" applyAlignment="1">
      <alignment vertical="top" wrapText="1"/>
    </xf>
    <xf numFmtId="165" fontId="25" fillId="0" borderId="0" xfId="0" applyNumberFormat="1" applyFont="1" applyBorder="1" applyAlignment="1">
      <alignment horizontal="right" vertical="top" wrapText="1"/>
    </xf>
    <xf numFmtId="164" fontId="19" fillId="0" borderId="0" xfId="0" applyFont="1" applyAlignment="1">
      <alignment/>
    </xf>
    <xf numFmtId="164" fontId="25" fillId="0" borderId="16" xfId="0" applyFont="1" applyBorder="1" applyAlignment="1">
      <alignment vertical="top" wrapText="1"/>
    </xf>
    <xf numFmtId="166" fontId="19" fillId="0" borderId="10" xfId="57" applyNumberFormat="1" applyFont="1" applyBorder="1" applyAlignment="1" applyProtection="1">
      <alignment horizontal="right" vertical="center" wrapText="1"/>
      <protection/>
    </xf>
    <xf numFmtId="168" fontId="19" fillId="0" borderId="20" xfId="57" applyNumberFormat="1" applyFont="1" applyFill="1" applyBorder="1" applyAlignment="1" applyProtection="1">
      <alignment vertical="top" wrapText="1"/>
      <protection locked="0"/>
    </xf>
    <xf numFmtId="165" fontId="26" fillId="0" borderId="10" xfId="0" applyNumberFormat="1" applyFont="1" applyFill="1" applyBorder="1" applyAlignment="1">
      <alignment horizontal="right" vertical="top" wrapText="1"/>
    </xf>
    <xf numFmtId="164" fontId="25" fillId="0" borderId="21" xfId="0" applyFont="1" applyBorder="1" applyAlignment="1">
      <alignment vertical="top" wrapText="1"/>
    </xf>
    <xf numFmtId="165" fontId="25" fillId="0" borderId="22" xfId="0" applyNumberFormat="1" applyFont="1" applyBorder="1" applyAlignment="1">
      <alignment horizontal="right" vertical="top" wrapText="1"/>
    </xf>
    <xf numFmtId="164" fontId="26" fillId="0" borderId="0" xfId="0" applyFont="1" applyAlignment="1">
      <alignment vertical="top" wrapText="1"/>
    </xf>
    <xf numFmtId="164" fontId="22" fillId="0" borderId="17" xfId="57" applyFont="1" applyBorder="1" applyAlignment="1" applyProtection="1">
      <alignment horizontal="left" vertical="center"/>
      <protection/>
    </xf>
    <xf numFmtId="164" fontId="22" fillId="0" borderId="11" xfId="57" applyFont="1" applyBorder="1" applyAlignment="1" applyProtection="1">
      <alignment horizontal="left" vertical="center"/>
      <protection/>
    </xf>
    <xf numFmtId="164" fontId="25" fillId="24" borderId="16" xfId="57" applyFont="1" applyFill="1" applyBorder="1" applyAlignment="1" applyProtection="1">
      <alignment horizontal="left" wrapText="1"/>
      <protection/>
    </xf>
    <xf numFmtId="164" fontId="25" fillId="24" borderId="23" xfId="57" applyFont="1" applyFill="1" applyBorder="1" applyAlignment="1" applyProtection="1">
      <alignment horizontal="left" wrapText="1"/>
      <protection/>
    </xf>
    <xf numFmtId="164" fontId="25" fillId="0" borderId="17" xfId="0" applyFont="1" applyBorder="1" applyAlignment="1">
      <alignment vertical="top" wrapText="1"/>
    </xf>
    <xf numFmtId="167" fontId="28" fillId="0" borderId="10" xfId="0" applyNumberFormat="1" applyFont="1" applyBorder="1" applyAlignment="1">
      <alignment horizontal="right" vertical="top" wrapText="1"/>
    </xf>
    <xf numFmtId="167" fontId="28" fillId="0" borderId="24" xfId="0" applyNumberFormat="1" applyFont="1" applyBorder="1" applyAlignment="1">
      <alignment horizontal="right" vertical="top" wrapText="1"/>
    </xf>
    <xf numFmtId="164" fontId="25" fillId="0" borderId="24" xfId="0" applyFont="1" applyBorder="1" applyAlignment="1">
      <alignment vertical="top" wrapText="1"/>
    </xf>
    <xf numFmtId="164" fontId="25" fillId="0" borderId="23" xfId="0" applyFont="1" applyBorder="1" applyAlignment="1">
      <alignment vertical="top" wrapText="1"/>
    </xf>
    <xf numFmtId="164" fontId="26" fillId="0" borderId="24" xfId="0" applyFont="1" applyBorder="1" applyAlignment="1">
      <alignment vertical="top" wrapText="1"/>
    </xf>
    <xf numFmtId="164" fontId="26" fillId="0" borderId="23" xfId="0" applyFont="1" applyBorder="1" applyAlignment="1">
      <alignment vertical="top" wrapText="1"/>
    </xf>
    <xf numFmtId="164" fontId="19" fillId="0" borderId="13" xfId="0" applyFont="1" applyBorder="1" applyAlignment="1">
      <alignment/>
    </xf>
    <xf numFmtId="165" fontId="26" fillId="0" borderId="13" xfId="0" applyNumberFormat="1" applyFont="1" applyBorder="1" applyAlignment="1">
      <alignment horizontal="right" vertical="top" wrapText="1"/>
    </xf>
    <xf numFmtId="164" fontId="26" fillId="0" borderId="13" xfId="0" applyFont="1" applyBorder="1" applyAlignment="1">
      <alignment vertical="top" wrapText="1"/>
    </xf>
    <xf numFmtId="165" fontId="25" fillId="0" borderId="13" xfId="0" applyNumberFormat="1" applyFont="1" applyBorder="1" applyAlignment="1" applyProtection="1">
      <alignment horizontal="right" vertical="top" wrapText="1"/>
      <protection locked="0"/>
    </xf>
    <xf numFmtId="165" fontId="25" fillId="0" borderId="13" xfId="0" applyNumberFormat="1" applyFont="1" applyBorder="1" applyAlignment="1">
      <alignment horizontal="right" vertical="top" wrapText="1"/>
    </xf>
    <xf numFmtId="164" fontId="19" fillId="0" borderId="0" xfId="57" applyFont="1" applyBorder="1" applyAlignment="1">
      <alignment/>
      <protection/>
    </xf>
    <xf numFmtId="164" fontId="25" fillId="0" borderId="25" xfId="0" applyFont="1" applyBorder="1" applyAlignment="1">
      <alignment vertical="top" wrapText="1"/>
    </xf>
    <xf numFmtId="165" fontId="25" fillId="0" borderId="25" xfId="0" applyNumberFormat="1" applyFont="1" applyBorder="1" applyAlignment="1">
      <alignment horizontal="right" vertical="top" wrapText="1"/>
    </xf>
    <xf numFmtId="164" fontId="25" fillId="0" borderId="26" xfId="0" applyFont="1" applyBorder="1" applyAlignment="1">
      <alignment vertical="top" wrapText="1"/>
    </xf>
    <xf numFmtId="165" fontId="25" fillId="0" borderId="26" xfId="0" applyNumberFormat="1" applyFont="1" applyBorder="1" applyAlignment="1">
      <alignment vertical="top" wrapText="1"/>
    </xf>
    <xf numFmtId="165" fontId="25" fillId="0" borderId="21" xfId="0" applyNumberFormat="1" applyFont="1" applyBorder="1" applyAlignment="1">
      <alignment vertical="top" wrapText="1"/>
    </xf>
    <xf numFmtId="164" fontId="27" fillId="24" borderId="0" xfId="57" applyFont="1" applyFill="1" applyBorder="1" applyAlignment="1" applyProtection="1">
      <alignment wrapText="1"/>
      <protection/>
    </xf>
    <xf numFmtId="165" fontId="24" fillId="24" borderId="0" xfId="57" applyNumberFormat="1" applyFont="1" applyFill="1" applyBorder="1" applyAlignment="1" applyProtection="1">
      <alignment wrapText="1"/>
      <protection locked="0"/>
    </xf>
    <xf numFmtId="164" fontId="24" fillId="0" borderId="0" xfId="57" applyFont="1" applyAlignment="1">
      <alignment/>
      <protection/>
    </xf>
    <xf numFmtId="164" fontId="27" fillId="0" borderId="0" xfId="0" applyFont="1" applyAlignment="1">
      <alignment vertical="top" wrapText="1"/>
    </xf>
    <xf numFmtId="164" fontId="27" fillId="0" borderId="0" xfId="0" applyFont="1" applyBorder="1" applyAlignment="1">
      <alignment vertical="top" wrapText="1"/>
    </xf>
    <xf numFmtId="164" fontId="19" fillId="0" borderId="0" xfId="59" applyFont="1" applyBorder="1" applyAlignment="1">
      <alignment vertical="center" wrapText="1"/>
      <protection/>
    </xf>
    <xf numFmtId="165" fontId="19" fillId="0" borderId="0" xfId="59" applyNumberFormat="1" applyFont="1" applyBorder="1" applyAlignment="1">
      <alignment vertical="center" wrapText="1"/>
      <protection/>
    </xf>
    <xf numFmtId="165" fontId="19" fillId="0" borderId="0" xfId="59" applyNumberFormat="1" applyFont="1" applyBorder="1" applyAlignment="1">
      <alignment vertical="center"/>
      <protection/>
    </xf>
    <xf numFmtId="164" fontId="19" fillId="0" borderId="0" xfId="59" applyFont="1" applyBorder="1" applyAlignment="1">
      <alignment vertical="center"/>
      <protection/>
    </xf>
    <xf numFmtId="164" fontId="22" fillId="0" borderId="0" xfId="59" applyNumberFormat="1" applyFont="1" applyBorder="1" applyAlignment="1" applyProtection="1">
      <alignment vertical="center"/>
      <protection locked="0"/>
    </xf>
    <xf numFmtId="164" fontId="19" fillId="0" borderId="0" xfId="57" applyFont="1" applyBorder="1" applyAlignment="1">
      <alignment vertical="top"/>
      <protection/>
    </xf>
    <xf numFmtId="165" fontId="26" fillId="0" borderId="27" xfId="0" applyNumberFormat="1" applyFont="1" applyBorder="1" applyAlignment="1">
      <alignment horizontal="right" vertical="top" wrapText="1"/>
    </xf>
    <xf numFmtId="167" fontId="19" fillId="0" borderId="27" xfId="0" applyNumberFormat="1" applyFont="1" applyBorder="1" applyAlignment="1">
      <alignment/>
    </xf>
    <xf numFmtId="164" fontId="26" fillId="0" borderId="27" xfId="0" applyFont="1" applyBorder="1" applyAlignment="1">
      <alignment vertical="top" wrapText="1"/>
    </xf>
    <xf numFmtId="167" fontId="19" fillId="0" borderId="10" xfId="0" applyNumberFormat="1" applyFont="1" applyFill="1" applyBorder="1" applyAlignment="1">
      <alignment/>
    </xf>
    <xf numFmtId="167" fontId="19" fillId="0" borderId="27" xfId="0" applyNumberFormat="1" applyFont="1" applyFill="1" applyBorder="1" applyAlignment="1">
      <alignment/>
    </xf>
    <xf numFmtId="164" fontId="26" fillId="0" borderId="0" xfId="0" applyFont="1" applyBorder="1" applyAlignment="1">
      <alignment vertical="top" wrapText="1"/>
    </xf>
    <xf numFmtId="167" fontId="19" fillId="0" borderId="0" xfId="0" applyNumberFormat="1" applyFont="1" applyBorder="1" applyAlignment="1">
      <alignment/>
    </xf>
    <xf numFmtId="167" fontId="22" fillId="0" borderId="10" xfId="0" applyNumberFormat="1" applyFont="1" applyBorder="1" applyAlignment="1">
      <alignment/>
    </xf>
    <xf numFmtId="167" fontId="22" fillId="0" borderId="0" xfId="0" applyNumberFormat="1" applyFont="1" applyBorder="1" applyAlignment="1">
      <alignment/>
    </xf>
    <xf numFmtId="167" fontId="19" fillId="0" borderId="10" xfId="0" applyNumberFormat="1" applyFont="1" applyBorder="1" applyAlignment="1">
      <alignment/>
    </xf>
    <xf numFmtId="165" fontId="26" fillId="0" borderId="0" xfId="0" applyNumberFormat="1" applyFont="1" applyBorder="1" applyAlignment="1">
      <alignment horizontal="right" vertical="top" wrapText="1"/>
    </xf>
    <xf numFmtId="165" fontId="25" fillId="0" borderId="10" xfId="0" applyNumberFormat="1" applyFont="1" applyBorder="1" applyAlignment="1">
      <alignment horizontal="right" vertical="top" wrapText="1"/>
    </xf>
    <xf numFmtId="164" fontId="29" fillId="0" borderId="0" xfId="59" applyFont="1" applyBorder="1" applyAlignment="1" applyProtection="1">
      <alignment horizontal="right" vertical="center" wrapText="1"/>
      <protection/>
    </xf>
    <xf numFmtId="165" fontId="24" fillId="0" borderId="0" xfId="59" applyNumberFormat="1" applyFont="1" applyBorder="1" applyAlignment="1" applyProtection="1">
      <alignment horizontal="center" vertical="center" wrapText="1"/>
      <protection/>
    </xf>
    <xf numFmtId="165" fontId="23" fillId="24" borderId="0" xfId="59" applyNumberFormat="1" applyFont="1" applyFill="1" applyBorder="1" applyAlignment="1" applyProtection="1">
      <alignment vertical="center" wrapText="1"/>
      <protection/>
    </xf>
    <xf numFmtId="164" fontId="24" fillId="0" borderId="0" xfId="59" applyFont="1" applyBorder="1" applyAlignment="1">
      <alignment vertical="center"/>
      <protection/>
    </xf>
    <xf numFmtId="164" fontId="19" fillId="0" borderId="0" xfId="57" applyFont="1" applyBorder="1" applyAlignment="1" applyProtection="1">
      <alignment vertical="top" wrapText="1"/>
      <protection locked="0"/>
    </xf>
    <xf numFmtId="165" fontId="19" fillId="0" borderId="0" xfId="57" applyNumberFormat="1" applyFont="1" applyBorder="1" applyAlignment="1" applyProtection="1">
      <alignment vertical="top" wrapText="1"/>
      <protection locked="0"/>
    </xf>
    <xf numFmtId="165" fontId="19" fillId="0" borderId="0" xfId="57" applyNumberFormat="1" applyFont="1" applyBorder="1" applyAlignment="1" applyProtection="1">
      <alignment horizontal="left" vertical="top"/>
      <protection locked="0"/>
    </xf>
    <xf numFmtId="164" fontId="24" fillId="0" borderId="0" xfId="58" applyFont="1" applyAlignment="1" applyProtection="1">
      <alignment wrapText="1"/>
      <protection/>
    </xf>
    <xf numFmtId="164" fontId="24" fillId="0" borderId="0" xfId="58" applyFont="1" applyFill="1" applyAlignment="1" applyProtection="1">
      <alignment wrapText="1"/>
      <protection/>
    </xf>
    <xf numFmtId="164" fontId="30" fillId="0" borderId="0" xfId="58" applyFont="1" applyAlignment="1" applyProtection="1">
      <alignment horizontal="center" wrapText="1"/>
      <protection locked="0"/>
    </xf>
    <xf numFmtId="164" fontId="23" fillId="0" borderId="0" xfId="57" applyFont="1" applyBorder="1" applyAlignment="1" applyProtection="1">
      <alignment vertical="top" wrapText="1"/>
      <protection locked="0"/>
    </xf>
    <xf numFmtId="164" fontId="24" fillId="0" borderId="0" xfId="57" applyFont="1" applyFill="1" applyAlignment="1" applyProtection="1">
      <alignment vertical="top" wrapText="1"/>
      <protection locked="0"/>
    </xf>
    <xf numFmtId="164" fontId="31" fillId="0" borderId="0" xfId="58" applyFont="1" applyAlignment="1" applyProtection="1">
      <alignment wrapText="1"/>
      <protection/>
    </xf>
    <xf numFmtId="164" fontId="24" fillId="0" borderId="0" xfId="58" applyFont="1" applyBorder="1" applyAlignment="1" applyProtection="1">
      <alignment wrapText="1"/>
      <protection/>
    </xf>
    <xf numFmtId="164" fontId="26" fillId="0" borderId="15" xfId="0" applyFont="1" applyBorder="1" applyAlignment="1">
      <alignment vertical="top" wrapText="1"/>
    </xf>
    <xf numFmtId="167" fontId="27" fillId="0" borderId="15" xfId="0" applyNumberFormat="1" applyFont="1" applyBorder="1" applyAlignment="1">
      <alignment horizontal="right" vertical="top" wrapText="1"/>
    </xf>
    <xf numFmtId="164" fontId="25" fillId="0" borderId="28" xfId="0" applyFont="1" applyBorder="1" applyAlignment="1">
      <alignment vertical="top" wrapText="1"/>
    </xf>
    <xf numFmtId="167" fontId="25" fillId="0" borderId="29" xfId="0" applyNumberFormat="1" applyFont="1" applyBorder="1" applyAlignment="1">
      <alignment horizontal="right" vertical="top" wrapText="1"/>
    </xf>
    <xf numFmtId="164" fontId="19" fillId="0" borderId="30" xfId="0" applyFont="1" applyBorder="1" applyAlignment="1">
      <alignment vertical="top" wrapText="1"/>
    </xf>
    <xf numFmtId="167" fontId="26" fillId="0" borderId="31" xfId="0" applyNumberFormat="1" applyFont="1" applyBorder="1" applyAlignment="1">
      <alignment horizontal="right" vertical="top" wrapText="1"/>
    </xf>
    <xf numFmtId="164" fontId="32" fillId="0" borderId="27" xfId="0" applyFont="1" applyBorder="1" applyAlignment="1">
      <alignment/>
    </xf>
    <xf numFmtId="164" fontId="25" fillId="0" borderId="27" xfId="0" applyFont="1" applyBorder="1" applyAlignment="1">
      <alignment vertical="top" wrapText="1"/>
    </xf>
    <xf numFmtId="167" fontId="26" fillId="0" borderId="27" xfId="0" applyNumberFormat="1" applyFont="1" applyBorder="1" applyAlignment="1">
      <alignment horizontal="right" vertical="top" wrapText="1"/>
    </xf>
    <xf numFmtId="164" fontId="33" fillId="0" borderId="27" xfId="0" applyFont="1" applyBorder="1" applyAlignment="1">
      <alignment/>
    </xf>
    <xf numFmtId="164" fontId="26" fillId="0" borderId="18" xfId="0" applyFont="1" applyBorder="1" applyAlignment="1">
      <alignment vertical="top" wrapText="1"/>
    </xf>
    <xf numFmtId="167" fontId="26" fillId="0" borderId="10" xfId="0" applyNumberFormat="1" applyFont="1" applyBorder="1" applyAlignment="1">
      <alignment horizontal="right" vertical="top" wrapText="1"/>
    </xf>
    <xf numFmtId="164" fontId="19" fillId="0" borderId="26" xfId="58" applyFont="1" applyBorder="1" applyAlignment="1" applyProtection="1">
      <alignment wrapText="1"/>
      <protection/>
    </xf>
    <xf numFmtId="167" fontId="26" fillId="0" borderId="14" xfId="0" applyNumberFormat="1" applyFont="1" applyBorder="1" applyAlignment="1">
      <alignment horizontal="right" vertical="top" wrapText="1"/>
    </xf>
    <xf numFmtId="167" fontId="25" fillId="0" borderId="27" xfId="0" applyNumberFormat="1" applyFont="1" applyBorder="1" applyAlignment="1">
      <alignment horizontal="right" vertical="top" wrapText="1"/>
    </xf>
    <xf numFmtId="168" fontId="24" fillId="24" borderId="0" xfId="58" applyNumberFormat="1" applyFont="1" applyFill="1" applyBorder="1" applyAlignment="1" applyProtection="1">
      <alignment wrapText="1"/>
      <protection locked="0"/>
    </xf>
    <xf numFmtId="164" fontId="24" fillId="0" borderId="0" xfId="58" applyFont="1" applyAlignment="1" applyProtection="1">
      <alignment vertical="top" wrapText="1"/>
      <protection/>
    </xf>
    <xf numFmtId="168" fontId="24" fillId="0" borderId="0" xfId="57" applyNumberFormat="1" applyFont="1" applyBorder="1" applyAlignment="1" applyProtection="1">
      <alignment horizontal="right" vertical="top"/>
      <protection locked="0"/>
    </xf>
    <xf numFmtId="164" fontId="19" fillId="0" borderId="0" xfId="60" applyFont="1" applyAlignment="1">
      <alignment wrapText="1"/>
      <protection/>
    </xf>
    <xf numFmtId="164" fontId="19" fillId="0" borderId="0" xfId="60" applyFont="1">
      <alignment/>
      <protection/>
    </xf>
    <xf numFmtId="164" fontId="34" fillId="0" borderId="0" xfId="20" applyNumberFormat="1" applyFont="1" applyFill="1" applyBorder="1" applyAlignment="1" applyProtection="1">
      <alignment horizontal="center" vertical="center"/>
      <protection locked="0"/>
    </xf>
    <xf numFmtId="164" fontId="35" fillId="0" borderId="0" xfId="60" applyFont="1" applyAlignment="1">
      <alignment horizontal="center" wrapText="1"/>
      <protection/>
    </xf>
    <xf numFmtId="164" fontId="0" fillId="0" borderId="0" xfId="60" applyFont="1">
      <alignment/>
      <protection/>
    </xf>
    <xf numFmtId="164" fontId="35" fillId="0" borderId="0" xfId="60" applyFont="1" applyBorder="1" applyAlignment="1">
      <alignment horizontal="center" wrapText="1"/>
      <protection/>
    </xf>
    <xf numFmtId="164" fontId="22" fillId="0" borderId="0" xfId="60" applyFont="1">
      <alignment/>
      <protection/>
    </xf>
    <xf numFmtId="164" fontId="35" fillId="0" borderId="0" xfId="57" applyFont="1" applyBorder="1" applyAlignment="1" applyProtection="1">
      <alignment horizontal="center" vertical="top" wrapText="1"/>
      <protection locked="0"/>
    </xf>
    <xf numFmtId="164" fontId="35" fillId="0" borderId="0" xfId="57" applyFont="1" applyBorder="1" applyAlignment="1" applyProtection="1">
      <alignment vertical="top" wrapText="1"/>
      <protection locked="0"/>
    </xf>
    <xf numFmtId="164" fontId="35" fillId="0" borderId="0" xfId="60" applyFont="1" applyBorder="1" applyAlignment="1" applyProtection="1">
      <alignment horizontal="left" vertical="center" wrapText="1"/>
      <protection/>
    </xf>
    <xf numFmtId="164" fontId="0" fillId="0" borderId="0" xfId="57" applyFont="1" applyAlignment="1">
      <alignment vertical="top" wrapText="1"/>
      <protection/>
    </xf>
    <xf numFmtId="164" fontId="35" fillId="0" borderId="0" xfId="60" applyFont="1">
      <alignment/>
      <protection/>
    </xf>
    <xf numFmtId="164" fontId="35" fillId="0" borderId="0" xfId="60" applyFont="1" applyBorder="1" applyAlignment="1">
      <alignment horizontal="left" vertical="top" wrapText="1"/>
      <protection/>
    </xf>
    <xf numFmtId="165" fontId="0" fillId="0" borderId="0" xfId="58" applyNumberFormat="1" applyFont="1" applyBorder="1" applyAlignment="1" applyProtection="1">
      <alignment horizontal="right" wrapText="1"/>
      <protection locked="0"/>
    </xf>
    <xf numFmtId="164" fontId="0" fillId="0" borderId="10" xfId="60" applyFont="1" applyBorder="1" applyAlignment="1">
      <alignment horizontal="center" vertical="center" wrapText="1"/>
      <protection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/>
    </xf>
    <xf numFmtId="164" fontId="23" fillId="0" borderId="0" xfId="60" applyFont="1" applyAlignment="1">
      <alignment horizontal="center" vertical="center" wrapText="1"/>
      <protection/>
    </xf>
    <xf numFmtId="164" fontId="0" fillId="0" borderId="10" xfId="0" applyFont="1" applyBorder="1" applyAlignment="1">
      <alignment/>
    </xf>
    <xf numFmtId="165" fontId="35" fillId="24" borderId="10" xfId="60" applyNumberFormat="1" applyFont="1" applyFill="1" applyBorder="1" applyAlignment="1" applyProtection="1">
      <alignment/>
      <protection/>
    </xf>
    <xf numFmtId="169" fontId="35" fillId="24" borderId="10" xfId="60" applyNumberFormat="1" applyFont="1" applyFill="1" applyBorder="1" applyAlignment="1" applyProtection="1">
      <alignment/>
      <protection/>
    </xf>
    <xf numFmtId="169" fontId="0" fillId="24" borderId="10" xfId="60" applyNumberFormat="1" applyFont="1" applyFill="1" applyBorder="1" applyAlignment="1" applyProtection="1">
      <alignment/>
      <protection/>
    </xf>
    <xf numFmtId="164" fontId="35" fillId="0" borderId="10" xfId="0" applyFont="1" applyBorder="1" applyAlignment="1">
      <alignment wrapText="1"/>
    </xf>
    <xf numFmtId="165" fontId="35" fillId="24" borderId="10" xfId="60" applyNumberFormat="1" applyFont="1" applyFill="1" applyBorder="1" applyAlignment="1" applyProtection="1">
      <alignment/>
      <protection locked="0"/>
    </xf>
    <xf numFmtId="164" fontId="0" fillId="0" borderId="10" xfId="0" applyFont="1" applyBorder="1" applyAlignment="1">
      <alignment wrapText="1"/>
    </xf>
    <xf numFmtId="165" fontId="0" fillId="24" borderId="10" xfId="60" applyNumberFormat="1" applyFont="1" applyFill="1" applyBorder="1" applyAlignment="1" applyProtection="1">
      <alignment/>
      <protection locked="0"/>
    </xf>
    <xf numFmtId="164" fontId="0" fillId="24" borderId="10" xfId="60" applyFont="1" applyFill="1" applyBorder="1" applyAlignment="1">
      <alignment wrapText="1"/>
      <protection/>
    </xf>
    <xf numFmtId="165" fontId="0" fillId="24" borderId="10" xfId="60" applyNumberFormat="1" applyFont="1" applyFill="1" applyBorder="1" applyAlignment="1" applyProtection="1">
      <alignment/>
      <protection/>
    </xf>
    <xf numFmtId="164" fontId="35" fillId="0" borderId="10" xfId="0" applyFont="1" applyBorder="1" applyAlignment="1">
      <alignment/>
    </xf>
    <xf numFmtId="164" fontId="35" fillId="0" borderId="0" xfId="60" applyFont="1" applyBorder="1" applyAlignment="1" applyProtection="1">
      <alignment vertical="center" wrapText="1"/>
      <protection locked="0"/>
    </xf>
    <xf numFmtId="165" fontId="0" fillId="0" borderId="0" xfId="60" applyNumberFormat="1" applyFont="1" applyBorder="1" applyAlignment="1" applyProtection="1">
      <alignment vertical="center"/>
      <protection locked="0"/>
    </xf>
    <xf numFmtId="164" fontId="0" fillId="0" borderId="0" xfId="60" applyFont="1" applyBorder="1" applyProtection="1">
      <alignment/>
      <protection locked="0"/>
    </xf>
    <xf numFmtId="164" fontId="24" fillId="0" borderId="0" xfId="60" applyFont="1">
      <alignment/>
      <protection/>
    </xf>
    <xf numFmtId="164" fontId="36" fillId="0" borderId="0" xfId="0" applyFont="1" applyAlignment="1">
      <alignment vertical="top" wrapText="1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24" fillId="0" borderId="0" xfId="0" applyFont="1" applyBorder="1" applyAlignment="1" applyProtection="1">
      <alignment horizontal="left" vertical="top"/>
      <protection locked="0"/>
    </xf>
    <xf numFmtId="165" fontId="24" fillId="0" borderId="0" xfId="57" applyNumberFormat="1" applyFont="1" applyAlignment="1" applyProtection="1">
      <alignment vertical="top" wrapText="1"/>
      <protection locked="0"/>
    </xf>
    <xf numFmtId="168" fontId="24" fillId="0" borderId="0" xfId="57" applyNumberFormat="1" applyFont="1" applyAlignment="1" applyProtection="1">
      <alignment vertical="top" wrapText="1"/>
      <protection locked="0"/>
    </xf>
    <xf numFmtId="165" fontId="24" fillId="0" borderId="0" xfId="57" applyNumberFormat="1" applyFont="1" applyAlignment="1" applyProtection="1">
      <alignment vertical="top"/>
      <protection locked="0"/>
    </xf>
    <xf numFmtId="164" fontId="24" fillId="0" borderId="0" xfId="57" applyFont="1" applyAlignment="1">
      <alignment vertical="top"/>
      <protection/>
    </xf>
    <xf numFmtId="164" fontId="24" fillId="0" borderId="0" xfId="0" applyFont="1" applyAlignment="1" applyProtection="1">
      <alignment horizontal="left" vertical="top"/>
      <protection/>
    </xf>
    <xf numFmtId="164" fontId="24" fillId="0" borderId="0" xfId="57" applyFont="1" applyFill="1" applyAlignment="1" applyProtection="1">
      <alignment horizontal="center" vertical="top"/>
      <protection/>
    </xf>
    <xf numFmtId="164" fontId="24" fillId="0" borderId="0" xfId="0" applyFont="1" applyAlignment="1" applyProtection="1">
      <alignment horizontal="center"/>
      <protection/>
    </xf>
    <xf numFmtId="164" fontId="24" fillId="0" borderId="0" xfId="57" applyFont="1" applyFill="1" applyAlignment="1" applyProtection="1">
      <alignment horizontal="center"/>
      <protection/>
    </xf>
    <xf numFmtId="164" fontId="24" fillId="0" borderId="0" xfId="57" applyFont="1" applyAlignment="1" applyProtection="1">
      <alignment wrapText="1"/>
      <protection locked="0"/>
    </xf>
    <xf numFmtId="168" fontId="19" fillId="0" borderId="0" xfId="57" applyNumberFormat="1" applyFont="1" applyAlignment="1" applyProtection="1">
      <alignment vertical="top" wrapText="1"/>
      <protection locked="0"/>
    </xf>
    <xf numFmtId="165" fontId="19" fillId="0" borderId="0" xfId="57" applyNumberFormat="1" applyFont="1" applyAlignment="1" applyProtection="1">
      <alignment vertical="top"/>
      <protection locked="0"/>
    </xf>
    <xf numFmtId="165" fontId="19" fillId="0" borderId="0" xfId="57" applyNumberFormat="1" applyFont="1" applyAlignment="1" applyProtection="1">
      <alignment horizontal="right" vertical="top" wrapText="1"/>
      <protection locked="0"/>
    </xf>
    <xf numFmtId="164" fontId="22" fillId="0" borderId="0" xfId="60" applyFont="1" applyBorder="1" applyAlignment="1" applyProtection="1">
      <alignment vertical="center" wrapText="1"/>
      <protection locked="0"/>
    </xf>
    <xf numFmtId="165" fontId="19" fillId="0" borderId="0" xfId="60" applyNumberFormat="1" applyFont="1" applyBorder="1" applyAlignment="1" applyProtection="1">
      <alignment vertical="center"/>
      <protection locked="0"/>
    </xf>
    <xf numFmtId="164" fontId="19" fillId="0" borderId="0" xfId="60" applyFont="1" applyBorder="1" applyProtection="1">
      <alignment/>
      <protection locked="0"/>
    </xf>
    <xf numFmtId="164" fontId="19" fillId="0" borderId="0" xfId="60" applyFont="1" applyBorder="1" applyAlignment="1" applyProtection="1">
      <alignment wrapText="1"/>
      <protection locked="0"/>
    </xf>
    <xf numFmtId="164" fontId="19" fillId="0" borderId="0" xfId="60" applyFont="1" applyAlignment="1" applyProtection="1">
      <alignment wrapText="1"/>
      <protection locked="0"/>
    </xf>
    <xf numFmtId="164" fontId="19" fillId="0" borderId="0" xfId="60" applyFont="1" applyProtection="1">
      <alignment/>
      <protection locked="0"/>
    </xf>
    <xf numFmtId="168" fontId="19" fillId="0" borderId="0" xfId="57" applyNumberFormat="1" applyFont="1" applyBorder="1" applyAlignment="1" applyProtection="1">
      <alignment horizontal="left" vertical="top" wrapText="1"/>
      <protection locked="0"/>
    </xf>
    <xf numFmtId="168" fontId="19" fillId="0" borderId="0" xfId="57" applyNumberFormat="1" applyFont="1" applyBorder="1" applyAlignment="1" applyProtection="1">
      <alignment horizontal="right" vertical="top" wrapText="1"/>
      <protection locked="0"/>
    </xf>
    <xf numFmtId="164" fontId="19" fillId="0" borderId="0" xfId="57" applyFont="1" applyAlignment="1" applyProtection="1">
      <alignment horizontal="center" vertical="top" wrapText="1"/>
      <protection locked="0"/>
    </xf>
    <xf numFmtId="165" fontId="19" fillId="0" borderId="0" xfId="57" applyNumberFormat="1" applyFont="1" applyAlignment="1" applyProtection="1">
      <alignment horizontal="center" vertical="top" wrapText="1"/>
      <protection locked="0"/>
    </xf>
    <xf numFmtId="164" fontId="24" fillId="0" borderId="0" xfId="0" applyFont="1" applyAlignment="1">
      <alignment wrapText="1"/>
    </xf>
    <xf numFmtId="164" fontId="20" fillId="0" borderId="19" xfId="20" applyNumberFormat="1" applyFont="1" applyFill="1" applyBorder="1" applyAlignment="1" applyProtection="1">
      <alignment horizontal="center" vertical="center"/>
      <protection locked="0"/>
    </xf>
    <xf numFmtId="164" fontId="37" fillId="0" borderId="32" xfId="0" applyFont="1" applyBorder="1" applyAlignment="1">
      <alignment horizontal="center" vertical="center" wrapText="1"/>
    </xf>
    <xf numFmtId="164" fontId="24" fillId="0" borderId="0" xfId="0" applyFont="1" applyAlignment="1">
      <alignment vertical="top" wrapText="1"/>
    </xf>
    <xf numFmtId="164" fontId="27" fillId="0" borderId="0" xfId="0" applyFont="1" applyBorder="1" applyAlignment="1">
      <alignment horizontal="justify" wrapText="1"/>
    </xf>
    <xf numFmtId="164" fontId="23" fillId="0" borderId="0" xfId="57" applyFont="1" applyBorder="1" applyAlignment="1" applyProtection="1">
      <alignment horizontal="center" vertical="top" wrapText="1"/>
      <protection locked="0"/>
    </xf>
    <xf numFmtId="164" fontId="23" fillId="0" borderId="0" xfId="0" applyFont="1" applyAlignment="1">
      <alignment vertical="top" wrapText="1"/>
    </xf>
    <xf numFmtId="164" fontId="28" fillId="0" borderId="0" xfId="0" applyFont="1" applyBorder="1" applyAlignment="1">
      <alignment horizontal="justify" wrapText="1"/>
    </xf>
    <xf numFmtId="164" fontId="27" fillId="0" borderId="0" xfId="0" applyFont="1" applyAlignment="1">
      <alignment horizontal="justify" wrapText="1"/>
    </xf>
    <xf numFmtId="164" fontId="27" fillId="0" borderId="0" xfId="0" applyFont="1" applyBorder="1" applyAlignment="1">
      <alignment horizontal="justify" vertical="top" wrapText="1"/>
    </xf>
    <xf numFmtId="164" fontId="28" fillId="0" borderId="0" xfId="0" applyFont="1" applyAlignment="1">
      <alignment horizontal="justify" wrapText="1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showGridLines="0" zoomScale="75" zoomScaleNormal="75" zoomScaleSheetLayoutView="75" workbookViewId="0" topLeftCell="A1">
      <selection activeCell="B7" sqref="B7"/>
    </sheetView>
  </sheetViews>
  <sheetFormatPr defaultColWidth="9.140625" defaultRowHeight="12.75"/>
  <cols>
    <col min="1" max="1" width="56.57421875" style="1" customWidth="1"/>
    <col min="2" max="2" width="22.7109375" style="2" customWidth="1"/>
    <col min="3" max="3" width="21.28125" style="2" customWidth="1"/>
    <col min="4" max="6" width="9.28125" style="3" customWidth="1"/>
    <col min="7" max="7" width="5.8515625" style="3" customWidth="1"/>
    <col min="8" max="8" width="0" style="3" hidden="1" customWidth="1"/>
    <col min="9" max="16384" width="9.28125" style="3" customWidth="1"/>
  </cols>
  <sheetData>
    <row r="1" spans="1:3" ht="36.75" customHeight="1">
      <c r="A1" s="4" t="s">
        <v>0</v>
      </c>
      <c r="B1" s="4"/>
      <c r="C1" s="4"/>
    </row>
    <row r="2" spans="1:3" ht="15">
      <c r="A2" s="5" t="s">
        <v>1</v>
      </c>
      <c r="B2" s="5"/>
      <c r="C2" s="5"/>
    </row>
    <row r="3" spans="1:3" ht="15">
      <c r="A3" s="6" t="s">
        <v>2</v>
      </c>
      <c r="B3" s="6"/>
      <c r="C3" s="6"/>
    </row>
    <row r="4" spans="1:3" ht="15">
      <c r="A4" s="6"/>
      <c r="B4" s="6"/>
      <c r="C4" s="6"/>
    </row>
    <row r="5" spans="1:3" ht="12.75" customHeight="1">
      <c r="A5" s="7"/>
      <c r="B5" s="8" t="s">
        <v>3</v>
      </c>
      <c r="C5" s="8" t="s">
        <v>3</v>
      </c>
    </row>
    <row r="6" spans="1:3" ht="16.5" customHeight="1">
      <c r="A6" s="9" t="s">
        <v>4</v>
      </c>
      <c r="B6" s="10">
        <v>40543</v>
      </c>
      <c r="C6" s="10">
        <v>40178</v>
      </c>
    </row>
    <row r="7" spans="1:4" s="14" customFormat="1" ht="15">
      <c r="A7" s="11" t="s">
        <v>5</v>
      </c>
      <c r="B7" s="12"/>
      <c r="C7" s="12"/>
      <c r="D7" s="13"/>
    </row>
    <row r="8" spans="1:3" s="14" customFormat="1" ht="15">
      <c r="A8" s="11" t="s">
        <v>6</v>
      </c>
      <c r="B8" s="11"/>
      <c r="C8" s="11"/>
    </row>
    <row r="9" spans="1:3" s="17" customFormat="1" ht="16.5">
      <c r="A9" s="15" t="s">
        <v>7</v>
      </c>
      <c r="B9" s="16">
        <v>60</v>
      </c>
      <c r="C9" s="16">
        <v>39</v>
      </c>
    </row>
    <row r="10" spans="1:3" s="17" customFormat="1" ht="16.5">
      <c r="A10" s="15" t="s">
        <v>8</v>
      </c>
      <c r="B10" s="16">
        <v>120</v>
      </c>
      <c r="C10" s="16">
        <v>47</v>
      </c>
    </row>
    <row r="11" spans="1:3" s="17" customFormat="1" ht="16.5">
      <c r="A11" s="15" t="s">
        <v>9</v>
      </c>
      <c r="B11" s="16">
        <v>58</v>
      </c>
      <c r="C11" s="16">
        <v>77</v>
      </c>
    </row>
    <row r="12" spans="1:3" s="17" customFormat="1" ht="15">
      <c r="A12" s="11" t="s">
        <v>10</v>
      </c>
      <c r="B12" s="16"/>
      <c r="C12" s="16"/>
    </row>
    <row r="13" spans="1:3" s="17" customFormat="1" ht="16.5">
      <c r="A13" s="15" t="s">
        <v>11</v>
      </c>
      <c r="B13" s="16">
        <v>3205</v>
      </c>
      <c r="C13" s="16">
        <v>2510</v>
      </c>
    </row>
    <row r="14" spans="1:3" s="17" customFormat="1" ht="16.5">
      <c r="A14" s="15" t="s">
        <v>12</v>
      </c>
      <c r="B14" s="16">
        <v>214</v>
      </c>
      <c r="C14" s="16">
        <v>263</v>
      </c>
    </row>
    <row r="15" spans="1:3" s="17" customFormat="1" ht="15.75">
      <c r="A15" s="15" t="s">
        <v>13</v>
      </c>
      <c r="B15" s="18">
        <v>6</v>
      </c>
      <c r="C15" s="18">
        <v>3</v>
      </c>
    </row>
    <row r="16" spans="1:3" s="17" customFormat="1" ht="15">
      <c r="A16" s="19" t="s">
        <v>14</v>
      </c>
      <c r="B16" s="20">
        <v>150</v>
      </c>
      <c r="C16" s="20">
        <v>150</v>
      </c>
    </row>
    <row r="17" spans="1:3" s="17" customFormat="1" ht="15">
      <c r="A17" s="15"/>
      <c r="B17" s="21"/>
      <c r="C17" s="21"/>
    </row>
    <row r="18" spans="1:3" s="17" customFormat="1" ht="15">
      <c r="A18" s="22" t="s">
        <v>15</v>
      </c>
      <c r="B18" s="23">
        <f>SUM(B9:B16)</f>
        <v>3813</v>
      </c>
      <c r="C18" s="23">
        <f>SUM(C9:C16)</f>
        <v>3089</v>
      </c>
    </row>
    <row r="19" spans="1:3" s="17" customFormat="1" ht="9.75" customHeight="1">
      <c r="A19" s="24"/>
      <c r="B19" s="25"/>
      <c r="C19" s="25"/>
    </row>
    <row r="20" spans="1:4" s="17" customFormat="1" ht="15">
      <c r="A20" s="11" t="s">
        <v>16</v>
      </c>
      <c r="B20" s="12"/>
      <c r="C20" s="12"/>
      <c r="D20" s="26"/>
    </row>
    <row r="21" spans="1:3" s="17" customFormat="1" ht="15">
      <c r="A21" s="27" t="s">
        <v>17</v>
      </c>
      <c r="B21" s="16"/>
      <c r="C21" s="16"/>
    </row>
    <row r="22" spans="1:3" s="17" customFormat="1" ht="16.5">
      <c r="A22" s="28" t="s">
        <v>18</v>
      </c>
      <c r="B22" s="16">
        <v>61</v>
      </c>
      <c r="C22" s="16">
        <v>25</v>
      </c>
    </row>
    <row r="23" spans="1:3" s="17" customFormat="1" ht="16.5">
      <c r="A23" s="29" t="s">
        <v>19</v>
      </c>
      <c r="B23" s="16">
        <v>434</v>
      </c>
      <c r="C23" s="16">
        <v>326</v>
      </c>
    </row>
    <row r="24" spans="1:3" s="17" customFormat="1" ht="16.5">
      <c r="A24" s="29" t="s">
        <v>20</v>
      </c>
      <c r="B24" s="16">
        <v>0</v>
      </c>
      <c r="C24" s="16">
        <v>11</v>
      </c>
    </row>
    <row r="25" spans="1:3" s="17" customFormat="1" ht="15.75">
      <c r="A25" s="29" t="s">
        <v>21</v>
      </c>
      <c r="B25" s="18">
        <v>14</v>
      </c>
      <c r="C25" s="18">
        <v>12</v>
      </c>
    </row>
    <row r="26" spans="1:3" s="17" customFormat="1" ht="15">
      <c r="A26" s="30" t="s">
        <v>22</v>
      </c>
      <c r="B26" s="18"/>
      <c r="C26" s="18"/>
    </row>
    <row r="27" spans="1:3" s="17" customFormat="1" ht="15">
      <c r="A27" s="30" t="s">
        <v>23</v>
      </c>
      <c r="B27" s="18"/>
      <c r="C27" s="18"/>
    </row>
    <row r="28" spans="1:3" s="17" customFormat="1" ht="16.5">
      <c r="A28" s="29" t="s">
        <v>13</v>
      </c>
      <c r="B28" s="16">
        <v>12</v>
      </c>
      <c r="C28" s="16">
        <v>14</v>
      </c>
    </row>
    <row r="29" spans="1:3" s="17" customFormat="1" ht="16.5">
      <c r="A29" s="31" t="s">
        <v>24</v>
      </c>
      <c r="B29" s="32">
        <v>123</v>
      </c>
      <c r="C29" s="32">
        <v>64</v>
      </c>
    </row>
    <row r="30" spans="1:3" s="17" customFormat="1" ht="15">
      <c r="A30" s="27" t="s">
        <v>25</v>
      </c>
      <c r="B30" s="16"/>
      <c r="C30" s="16"/>
    </row>
    <row r="31" spans="1:3" s="17" customFormat="1" ht="15">
      <c r="A31" s="33" t="s">
        <v>26</v>
      </c>
      <c r="B31" s="18"/>
      <c r="C31" s="18"/>
    </row>
    <row r="32" spans="1:3" s="17" customFormat="1" ht="15">
      <c r="A32" s="29" t="s">
        <v>27</v>
      </c>
      <c r="B32" s="18"/>
      <c r="C32" s="18"/>
    </row>
    <row r="33" spans="1:3" s="17" customFormat="1" ht="15">
      <c r="A33" s="33" t="s">
        <v>13</v>
      </c>
      <c r="B33" s="16"/>
      <c r="C33" s="16"/>
    </row>
    <row r="34" spans="1:3" s="17" customFormat="1" ht="15">
      <c r="A34" s="34" t="s">
        <v>28</v>
      </c>
      <c r="B34" s="16"/>
      <c r="C34" s="16"/>
    </row>
    <row r="35" spans="1:3" s="17" customFormat="1" ht="16.5">
      <c r="A35" s="29" t="s">
        <v>29</v>
      </c>
      <c r="B35" s="16">
        <v>1</v>
      </c>
      <c r="C35" s="16">
        <v>5</v>
      </c>
    </row>
    <row r="36" spans="1:3" s="17" customFormat="1" ht="16.5">
      <c r="A36" s="33" t="s">
        <v>30</v>
      </c>
      <c r="B36" s="16">
        <v>538</v>
      </c>
      <c r="C36" s="16">
        <v>854</v>
      </c>
    </row>
    <row r="37" spans="1:3" s="17" customFormat="1" ht="15">
      <c r="A37" s="35" t="s">
        <v>31</v>
      </c>
      <c r="B37" s="36">
        <f>SUM(B22:B36)</f>
        <v>1183</v>
      </c>
      <c r="C37" s="36">
        <f>SUM(C21:C36)</f>
        <v>1311</v>
      </c>
    </row>
    <row r="38" spans="1:4" s="17" customFormat="1" ht="15">
      <c r="A38" s="37" t="s">
        <v>32</v>
      </c>
      <c r="B38" s="38">
        <f>B18+B37</f>
        <v>4996</v>
      </c>
      <c r="C38" s="38">
        <f>C18+C37</f>
        <v>4400</v>
      </c>
      <c r="D38" s="26"/>
    </row>
    <row r="39" spans="1:3" s="17" customFormat="1" ht="15">
      <c r="A39" s="39"/>
      <c r="B39" s="40"/>
      <c r="C39" s="40"/>
    </row>
    <row r="40" spans="1:3" s="17" customFormat="1" ht="9.75" customHeight="1">
      <c r="A40" s="41"/>
      <c r="B40" s="41"/>
      <c r="C40" s="41"/>
    </row>
    <row r="41" spans="1:3" s="17" customFormat="1" ht="15">
      <c r="A41" s="42" t="s">
        <v>33</v>
      </c>
      <c r="B41" s="43"/>
      <c r="C41" s="43"/>
    </row>
    <row r="42" spans="1:3" s="17" customFormat="1" ht="15">
      <c r="A42" s="33" t="s">
        <v>34</v>
      </c>
      <c r="B42" s="16">
        <v>1199</v>
      </c>
      <c r="C42" s="16">
        <v>1199</v>
      </c>
    </row>
    <row r="43" spans="1:3" s="17" customFormat="1" ht="15">
      <c r="A43" s="33" t="s">
        <v>35</v>
      </c>
      <c r="B43" s="44"/>
      <c r="C43" s="44"/>
    </row>
    <row r="44" spans="1:3" s="17" customFormat="1" ht="15">
      <c r="A44" s="29" t="s">
        <v>36</v>
      </c>
      <c r="B44" s="45">
        <v>342</v>
      </c>
      <c r="C44" s="45">
        <v>342</v>
      </c>
    </row>
    <row r="45" spans="1:3" s="17" customFormat="1" ht="16.5">
      <c r="A45" s="29" t="s">
        <v>37</v>
      </c>
      <c r="B45" s="45">
        <v>1807</v>
      </c>
      <c r="C45" s="45">
        <v>1818</v>
      </c>
    </row>
    <row r="46" spans="1:3" s="17" customFormat="1" ht="15">
      <c r="A46" s="33" t="s">
        <v>38</v>
      </c>
      <c r="B46" s="45">
        <v>569</v>
      </c>
      <c r="C46" s="45"/>
    </row>
    <row r="47" spans="1:3" s="17" customFormat="1" ht="15">
      <c r="A47" s="33" t="s">
        <v>39</v>
      </c>
      <c r="B47" s="44"/>
      <c r="C47" s="44"/>
    </row>
    <row r="48" spans="1:3" s="17" customFormat="1" ht="16.5">
      <c r="A48" s="33" t="s">
        <v>40</v>
      </c>
      <c r="B48" s="16">
        <v>376</v>
      </c>
      <c r="C48" s="16">
        <v>569</v>
      </c>
    </row>
    <row r="49" spans="1:3" s="17" customFormat="1" ht="15">
      <c r="A49" s="46" t="s">
        <v>41</v>
      </c>
      <c r="B49" s="47">
        <f>SUM(B42:B48)</f>
        <v>4293</v>
      </c>
      <c r="C49" s="47">
        <f>SUM(C42:C48)</f>
        <v>3928</v>
      </c>
    </row>
    <row r="50" spans="1:3" s="17" customFormat="1" ht="15">
      <c r="A50" s="48"/>
      <c r="B50" s="25"/>
      <c r="C50" s="25"/>
    </row>
    <row r="51" spans="1:4" s="17" customFormat="1" ht="15">
      <c r="A51" s="49" t="s">
        <v>42</v>
      </c>
      <c r="B51" s="50"/>
      <c r="C51" s="50"/>
      <c r="D51" s="26"/>
    </row>
    <row r="52" spans="1:3" s="17" customFormat="1" ht="15">
      <c r="A52" s="51" t="s">
        <v>43</v>
      </c>
      <c r="B52" s="52"/>
      <c r="C52" s="52"/>
    </row>
    <row r="53" spans="1:3" s="17" customFormat="1" ht="15.75">
      <c r="A53" s="53" t="s">
        <v>44</v>
      </c>
      <c r="B53" s="54">
        <v>34</v>
      </c>
      <c r="C53" s="55">
        <v>22</v>
      </c>
    </row>
    <row r="54" spans="1:3" s="17" customFormat="1" ht="15.75">
      <c r="A54" s="56" t="s">
        <v>45</v>
      </c>
      <c r="B54" s="57"/>
      <c r="C54" s="56"/>
    </row>
    <row r="55" spans="1:3" s="17" customFormat="1" ht="16.5">
      <c r="A55" s="58" t="s">
        <v>46</v>
      </c>
      <c r="B55" s="59">
        <v>155</v>
      </c>
      <c r="C55" s="56"/>
    </row>
    <row r="56" spans="1:3" s="17" customFormat="1" ht="16.5">
      <c r="A56" s="58" t="s">
        <v>47</v>
      </c>
      <c r="B56" s="59">
        <v>18</v>
      </c>
      <c r="C56" s="56"/>
    </row>
    <row r="57" spans="1:3" s="17" customFormat="1" ht="16.5">
      <c r="A57" s="58" t="s">
        <v>48</v>
      </c>
      <c r="B57" s="30">
        <v>13</v>
      </c>
      <c r="C57" s="30">
        <v>47</v>
      </c>
    </row>
    <row r="58" spans="1:3" s="17" customFormat="1" ht="16.5">
      <c r="A58" s="30" t="s">
        <v>49</v>
      </c>
      <c r="B58" s="16">
        <v>71</v>
      </c>
      <c r="C58" s="16">
        <v>56</v>
      </c>
    </row>
    <row r="59" spans="1:3" s="17" customFormat="1" ht="15">
      <c r="A59" s="33" t="s">
        <v>50</v>
      </c>
      <c r="B59" s="16"/>
      <c r="C59" s="16"/>
    </row>
    <row r="60" spans="1:3" s="17" customFormat="1" ht="16.5">
      <c r="A60" s="30" t="s">
        <v>51</v>
      </c>
      <c r="B60" s="16">
        <v>136</v>
      </c>
      <c r="C60" s="16">
        <v>71</v>
      </c>
    </row>
    <row r="61" spans="1:3" s="17" customFormat="1" ht="16.5">
      <c r="A61" s="60" t="s">
        <v>52</v>
      </c>
      <c r="B61" s="61">
        <v>31</v>
      </c>
      <c r="C61" s="61">
        <v>21</v>
      </c>
    </row>
    <row r="62" spans="1:3" s="17" customFormat="1" ht="16.5">
      <c r="A62" s="62" t="s">
        <v>53</v>
      </c>
      <c r="B62" s="32">
        <v>48</v>
      </c>
      <c r="C62" s="32">
        <v>48</v>
      </c>
    </row>
    <row r="63" spans="1:3" s="17" customFormat="1" ht="16.5">
      <c r="A63" s="60" t="s">
        <v>13</v>
      </c>
      <c r="B63" s="61">
        <v>26</v>
      </c>
      <c r="C63" s="61">
        <v>52</v>
      </c>
    </row>
    <row r="64" spans="1:3" s="17" customFormat="1" ht="16.5">
      <c r="A64" s="31" t="s">
        <v>54</v>
      </c>
      <c r="B64" s="32">
        <v>171</v>
      </c>
      <c r="C64" s="32">
        <v>155</v>
      </c>
    </row>
    <row r="65" spans="1:3" s="65" customFormat="1" ht="16.5">
      <c r="A65" s="53" t="s">
        <v>55</v>
      </c>
      <c r="B65" s="63">
        <v>669</v>
      </c>
      <c r="C65" s="64">
        <f>SUM(C57:C64)</f>
        <v>450</v>
      </c>
    </row>
    <row r="66" spans="1:3" s="17" customFormat="1" ht="15">
      <c r="A66" s="66" t="s">
        <v>56</v>
      </c>
      <c r="B66" s="67">
        <f>B53+B65</f>
        <v>703</v>
      </c>
      <c r="C66" s="67">
        <f>C53+C65</f>
        <v>472</v>
      </c>
    </row>
    <row r="67" spans="1:3" s="17" customFormat="1" ht="15">
      <c r="A67" s="68"/>
      <c r="B67" s="69"/>
      <c r="C67" s="69"/>
    </row>
    <row r="68" spans="1:4" s="17" customFormat="1" ht="15">
      <c r="A68" s="46" t="s">
        <v>57</v>
      </c>
      <c r="B68" s="70">
        <f>B49+B53+B65</f>
        <v>4996</v>
      </c>
      <c r="C68" s="70">
        <f>C49+C53+C65</f>
        <v>4400</v>
      </c>
      <c r="D68" s="26"/>
    </row>
    <row r="69" spans="1:3" s="73" customFormat="1" ht="13.5">
      <c r="A69" s="71"/>
      <c r="B69" s="72"/>
      <c r="C69" s="72"/>
    </row>
    <row r="70" spans="1:3" s="41" customFormat="1" ht="15" customHeight="1">
      <c r="A70" s="74" t="s">
        <v>58</v>
      </c>
      <c r="B70" s="75" t="s">
        <v>59</v>
      </c>
      <c r="C70" s="75"/>
    </row>
    <row r="71" spans="1:2" s="41" customFormat="1" ht="15">
      <c r="A71" s="74" t="s">
        <v>60</v>
      </c>
      <c r="B71" s="74"/>
    </row>
  </sheetData>
  <sheetProtection selectLockedCells="1" selectUnlockedCells="1"/>
  <mergeCells count="4">
    <mergeCell ref="A1:C1"/>
    <mergeCell ref="A2:C2"/>
    <mergeCell ref="A3:C3"/>
    <mergeCell ref="B70:C7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9:C14 B18:C19 B21:C24 B28:C30 B33:C35 B37:C37 B40:C40 B42:C42 B44:C45 B50:C50 B58:C65 B67:C6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43:C43 B47:C47 B51:C51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5:C17 B25:C27 B31:C32 B53:C53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31527777777777777" bottom="0.315277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showGridLines="0" zoomScale="75" zoomScaleNormal="75" workbookViewId="0" topLeftCell="A1">
      <selection activeCell="C22" sqref="C22"/>
    </sheetView>
  </sheetViews>
  <sheetFormatPr defaultColWidth="9.140625" defaultRowHeight="12.75"/>
  <cols>
    <col min="1" max="1" width="59.00390625" style="76" customWidth="1"/>
    <col min="2" max="2" width="26.57421875" style="77" customWidth="1"/>
    <col min="3" max="3" width="24.7109375" style="78" customWidth="1"/>
    <col min="4" max="16384" width="9.28125" style="79" customWidth="1"/>
  </cols>
  <sheetData>
    <row r="1" spans="1:3" s="3" customFormat="1" ht="36.75" customHeight="1">
      <c r="A1" s="4" t="s">
        <v>0</v>
      </c>
      <c r="B1" s="4"/>
      <c r="C1" s="4"/>
    </row>
    <row r="2" spans="1:3" s="81" customFormat="1" ht="15">
      <c r="A2" s="5"/>
      <c r="B2" s="80"/>
      <c r="C2" s="80"/>
    </row>
    <row r="3" spans="1:3" s="81" customFormat="1" ht="15">
      <c r="A3" s="5" t="s">
        <v>61</v>
      </c>
      <c r="B3" s="5"/>
      <c r="C3" s="5"/>
    </row>
    <row r="4" spans="1:3" ht="17.25" customHeight="1">
      <c r="A4" s="6" t="s">
        <v>2</v>
      </c>
      <c r="B4" s="6"/>
      <c r="C4" s="6"/>
    </row>
    <row r="5" spans="1:3" ht="17.25" customHeight="1">
      <c r="A5" s="6"/>
      <c r="B5" s="6"/>
      <c r="C5" s="6"/>
    </row>
    <row r="6" spans="2:3" ht="17.25" customHeight="1">
      <c r="B6" s="8" t="s">
        <v>3</v>
      </c>
      <c r="C6" s="8" t="s">
        <v>3</v>
      </c>
    </row>
    <row r="7" spans="1:3" ht="15">
      <c r="A7" s="9"/>
      <c r="B7" s="10">
        <v>40543</v>
      </c>
      <c r="C7" s="10">
        <v>40178</v>
      </c>
    </row>
    <row r="8" spans="1:3" ht="16.5">
      <c r="A8" s="15" t="s">
        <v>62</v>
      </c>
      <c r="B8" s="82">
        <v>3488</v>
      </c>
      <c r="C8" s="82">
        <v>2986</v>
      </c>
    </row>
    <row r="9" spans="1:3" ht="15">
      <c r="A9" s="30" t="s">
        <v>63</v>
      </c>
      <c r="B9" s="83"/>
      <c r="C9" s="83"/>
    </row>
    <row r="10" spans="1:3" ht="15">
      <c r="A10" s="84" t="s">
        <v>64</v>
      </c>
      <c r="B10" s="85">
        <v>18</v>
      </c>
      <c r="C10" s="85">
        <v>40</v>
      </c>
    </row>
    <row r="11" spans="1:3" ht="15">
      <c r="A11" s="30" t="s">
        <v>65</v>
      </c>
      <c r="B11" s="85">
        <v>-18</v>
      </c>
      <c r="C11" s="85">
        <v>-3</v>
      </c>
    </row>
    <row r="12" spans="1:3" ht="15">
      <c r="A12" s="30" t="s">
        <v>66</v>
      </c>
      <c r="B12" s="85">
        <v>-52</v>
      </c>
      <c r="C12" s="85">
        <v>-22</v>
      </c>
    </row>
    <row r="13" spans="1:3" ht="15">
      <c r="A13" s="30" t="s">
        <v>67</v>
      </c>
      <c r="B13" s="86">
        <v>-1363</v>
      </c>
      <c r="C13" s="86">
        <v>-1206</v>
      </c>
    </row>
    <row r="14" spans="1:3" ht="15">
      <c r="A14" s="30" t="s">
        <v>68</v>
      </c>
      <c r="B14" s="86">
        <v>-161</v>
      </c>
      <c r="C14" s="86">
        <v>-137</v>
      </c>
    </row>
    <row r="15" spans="1:3" ht="15">
      <c r="A15" s="30" t="s">
        <v>69</v>
      </c>
      <c r="B15" s="86">
        <v>-1154</v>
      </c>
      <c r="C15" s="86">
        <v>-770</v>
      </c>
    </row>
    <row r="16" spans="1:3" ht="15">
      <c r="A16" s="30" t="s">
        <v>70</v>
      </c>
      <c r="B16" s="86">
        <v>-209</v>
      </c>
      <c r="C16" s="86">
        <v>-174</v>
      </c>
    </row>
    <row r="17" spans="1:3" ht="15">
      <c r="A17" s="30" t="s">
        <v>71</v>
      </c>
      <c r="B17" s="85">
        <v>-128</v>
      </c>
      <c r="C17" s="85">
        <v>-80</v>
      </c>
    </row>
    <row r="18" spans="1:3" ht="15">
      <c r="A18" s="87"/>
      <c r="B18" s="88" t="s">
        <v>72</v>
      </c>
      <c r="C18" s="88"/>
    </row>
    <row r="19" spans="1:3" ht="15">
      <c r="A19" s="37" t="s">
        <v>73</v>
      </c>
      <c r="B19" s="89">
        <f>SUM(B8:B17)</f>
        <v>421</v>
      </c>
      <c r="C19" s="89">
        <f>SUM(C8:C17)</f>
        <v>634</v>
      </c>
    </row>
    <row r="20" spans="1:3" ht="15">
      <c r="A20" s="39"/>
      <c r="B20" s="90"/>
      <c r="C20" s="90"/>
    </row>
    <row r="21" spans="1:3" ht="15.75">
      <c r="A21" s="30" t="s">
        <v>74</v>
      </c>
      <c r="B21" s="91">
        <v>45</v>
      </c>
      <c r="C21" s="18">
        <v>65</v>
      </c>
    </row>
    <row r="22" spans="1:3" ht="15">
      <c r="A22" s="30" t="s">
        <v>75</v>
      </c>
      <c r="B22" s="91"/>
      <c r="C22" s="91"/>
    </row>
    <row r="23" spans="1:3" ht="15">
      <c r="A23" s="87"/>
      <c r="B23" s="92"/>
      <c r="C23" s="92"/>
    </row>
    <row r="24" spans="1:3" ht="15">
      <c r="A24" s="37" t="s">
        <v>40</v>
      </c>
      <c r="B24" s="93">
        <f>B19-B21+B22</f>
        <v>376</v>
      </c>
      <c r="C24" s="93">
        <f>C19-C21+C22</f>
        <v>569</v>
      </c>
    </row>
    <row r="25" spans="1:3" s="97" customFormat="1" ht="13.5">
      <c r="A25" s="94"/>
      <c r="B25" s="95"/>
      <c r="C25" s="96"/>
    </row>
    <row r="26" spans="1:3" s="41" customFormat="1" ht="15" customHeight="1">
      <c r="A26" s="74" t="s">
        <v>76</v>
      </c>
      <c r="B26" s="75" t="s">
        <v>59</v>
      </c>
      <c r="C26" s="75"/>
    </row>
    <row r="27" spans="1:2" s="41" customFormat="1" ht="15">
      <c r="A27" s="74"/>
      <c r="B27" s="74"/>
    </row>
    <row r="28" spans="1:3" s="81" customFormat="1" ht="15">
      <c r="A28" s="98"/>
      <c r="B28" s="99"/>
      <c r="C28" s="100"/>
    </row>
  </sheetData>
  <sheetProtection selectLockedCells="1" selectUnlockedCells="1"/>
  <mergeCells count="4">
    <mergeCell ref="A1:C1"/>
    <mergeCell ref="A3:C3"/>
    <mergeCell ref="A4:C4"/>
    <mergeCell ref="B26:C26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1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zoomScale="75" zoomScaleNormal="75" workbookViewId="0" topLeftCell="A1">
      <selection activeCell="C31" sqref="C31"/>
    </sheetView>
  </sheetViews>
  <sheetFormatPr defaultColWidth="9.140625" defaultRowHeight="12.75"/>
  <cols>
    <col min="1" max="1" width="78.28125" style="101" customWidth="1"/>
    <col min="2" max="3" width="21.00390625" style="102" customWidth="1"/>
    <col min="4" max="16384" width="9.28125" style="101" customWidth="1"/>
  </cols>
  <sheetData>
    <row r="1" spans="1:3" ht="33" customHeight="1">
      <c r="A1" s="4" t="s">
        <v>0</v>
      </c>
      <c r="B1" s="4"/>
      <c r="C1" s="4"/>
    </row>
    <row r="2" spans="1:3" ht="19.5">
      <c r="A2" s="103"/>
      <c r="B2" s="103"/>
      <c r="C2" s="103"/>
    </row>
    <row r="3" spans="1:3" ht="15">
      <c r="A3" s="5" t="s">
        <v>77</v>
      </c>
      <c r="B3" s="5"/>
      <c r="C3" s="5"/>
    </row>
    <row r="4" spans="1:3" ht="15" customHeight="1">
      <c r="A4" s="6" t="s">
        <v>2</v>
      </c>
      <c r="B4" s="6"/>
      <c r="C4" s="6"/>
    </row>
    <row r="5" spans="1:3" ht="13.5">
      <c r="A5" s="104"/>
      <c r="B5" s="105"/>
      <c r="C5" s="105"/>
    </row>
    <row r="6" spans="1:3" ht="13.5">
      <c r="A6" s="104"/>
      <c r="B6" s="101" t="s">
        <v>3</v>
      </c>
      <c r="C6" s="101" t="s">
        <v>3</v>
      </c>
    </row>
    <row r="7" spans="1:3" s="106" customFormat="1" ht="15">
      <c r="A7" s="37" t="s">
        <v>78</v>
      </c>
      <c r="B7" s="10">
        <v>40543</v>
      </c>
      <c r="C7" s="10">
        <v>40178</v>
      </c>
    </row>
    <row r="8" spans="1:8" ht="18" customHeight="1">
      <c r="A8" s="30" t="s">
        <v>79</v>
      </c>
      <c r="B8" s="18">
        <v>3387</v>
      </c>
      <c r="C8" s="18">
        <v>3001</v>
      </c>
      <c r="G8" s="107"/>
      <c r="H8" s="107"/>
    </row>
    <row r="9" spans="1:8" ht="18" customHeight="1">
      <c r="A9" s="30" t="s">
        <v>80</v>
      </c>
      <c r="B9" s="18">
        <v>-1169</v>
      </c>
      <c r="C9" s="18">
        <v>-835</v>
      </c>
      <c r="G9" s="107"/>
      <c r="H9" s="107"/>
    </row>
    <row r="10" spans="1:8" ht="15.75">
      <c r="A10" s="30" t="s">
        <v>81</v>
      </c>
      <c r="B10" s="18">
        <v>-1164</v>
      </c>
      <c r="C10" s="18">
        <v>-767</v>
      </c>
      <c r="G10" s="107"/>
      <c r="H10" s="107"/>
    </row>
    <row r="11" spans="1:8" ht="15.75">
      <c r="A11" s="30" t="s">
        <v>82</v>
      </c>
      <c r="B11" s="18">
        <v>-524</v>
      </c>
      <c r="C11" s="18">
        <v>-503</v>
      </c>
      <c r="G11" s="107"/>
      <c r="H11" s="107"/>
    </row>
    <row r="12" spans="1:8" ht="15.75">
      <c r="A12" s="30" t="s">
        <v>83</v>
      </c>
      <c r="B12" s="18">
        <v>-69</v>
      </c>
      <c r="C12" s="18">
        <v>-100</v>
      </c>
      <c r="G12" s="107"/>
      <c r="H12" s="107"/>
    </row>
    <row r="13" spans="1:8" ht="18" customHeight="1">
      <c r="A13" s="30" t="s">
        <v>84</v>
      </c>
      <c r="B13" s="18"/>
      <c r="C13" s="18"/>
      <c r="G13" s="107"/>
      <c r="H13" s="107"/>
    </row>
    <row r="14" spans="1:8" ht="18" customHeight="1">
      <c r="A14" s="62" t="s">
        <v>85</v>
      </c>
      <c r="B14" s="21">
        <v>17</v>
      </c>
      <c r="C14" s="21">
        <v>43</v>
      </c>
      <c r="G14" s="107"/>
      <c r="H14" s="107"/>
    </row>
    <row r="15" spans="1:3" ht="18" customHeight="1">
      <c r="A15" s="108" t="s">
        <v>86</v>
      </c>
      <c r="B15" s="109">
        <v>-14</v>
      </c>
      <c r="C15" s="109">
        <v>-2</v>
      </c>
    </row>
    <row r="16" spans="1:3" ht="18" customHeight="1">
      <c r="A16" s="110" t="s">
        <v>87</v>
      </c>
      <c r="B16" s="111">
        <f>SUM(B8:B15)</f>
        <v>464</v>
      </c>
      <c r="C16" s="111">
        <f>SUM(C8:C15)</f>
        <v>837</v>
      </c>
    </row>
    <row r="17" spans="1:3" ht="18" customHeight="1">
      <c r="A17" s="112"/>
      <c r="B17" s="113"/>
      <c r="C17" s="113"/>
    </row>
    <row r="18" spans="1:3" ht="15">
      <c r="A18" s="114" t="s">
        <v>88</v>
      </c>
      <c r="B18" s="115"/>
      <c r="C18" s="115"/>
    </row>
    <row r="19" spans="1:3" ht="18" customHeight="1">
      <c r="A19" s="30" t="s">
        <v>89</v>
      </c>
      <c r="B19" s="18">
        <v>-881</v>
      </c>
      <c r="C19" s="18">
        <v>-613</v>
      </c>
    </row>
    <row r="20" spans="1:3" ht="18" customHeight="1">
      <c r="A20" s="30" t="s">
        <v>90</v>
      </c>
      <c r="B20" s="18"/>
      <c r="C20" s="18">
        <v>7</v>
      </c>
    </row>
    <row r="21" spans="1:3" ht="18" customHeight="1">
      <c r="A21" s="30" t="s">
        <v>91</v>
      </c>
      <c r="B21" s="18"/>
      <c r="C21" s="18"/>
    </row>
    <row r="22" spans="1:3" ht="18" customHeight="1">
      <c r="A22" s="30" t="s">
        <v>92</v>
      </c>
      <c r="B22" s="18">
        <v>-34</v>
      </c>
      <c r="C22" s="18">
        <v>-51</v>
      </c>
    </row>
    <row r="23" spans="1:3" ht="18" customHeight="1">
      <c r="A23" s="30" t="s">
        <v>22</v>
      </c>
      <c r="B23" s="18"/>
      <c r="C23" s="18"/>
    </row>
    <row r="24" spans="1:3" ht="18" customHeight="1">
      <c r="A24" s="110" t="s">
        <v>93</v>
      </c>
      <c r="B24" s="111">
        <f>SUM(B19:B23)</f>
        <v>-915</v>
      </c>
      <c r="C24" s="111">
        <f>SUM(C19:C23)</f>
        <v>-657</v>
      </c>
    </row>
    <row r="25" spans="1:3" ht="18" customHeight="1">
      <c r="A25" s="112"/>
      <c r="B25" s="113"/>
      <c r="C25" s="113"/>
    </row>
    <row r="26" spans="1:3" ht="18" customHeight="1">
      <c r="A26" s="114" t="s">
        <v>94</v>
      </c>
      <c r="B26" s="116"/>
      <c r="C26" s="116"/>
    </row>
    <row r="27" spans="1:3" ht="18" customHeight="1">
      <c r="A27" s="117" t="s">
        <v>95</v>
      </c>
      <c r="B27" s="18"/>
      <c r="C27" s="18">
        <v>110</v>
      </c>
    </row>
    <row r="28" spans="1:3" ht="18" customHeight="1">
      <c r="A28" s="30" t="s">
        <v>96</v>
      </c>
      <c r="B28" s="18"/>
      <c r="C28" s="18"/>
    </row>
    <row r="29" spans="1:3" ht="18" customHeight="1">
      <c r="A29" s="30" t="s">
        <v>97</v>
      </c>
      <c r="B29" s="18">
        <v>155</v>
      </c>
      <c r="C29" s="18">
        <v>4</v>
      </c>
    </row>
    <row r="30" spans="1:3" ht="18" customHeight="1">
      <c r="A30" s="30" t="s">
        <v>98</v>
      </c>
      <c r="B30" s="18">
        <v>-20</v>
      </c>
      <c r="C30" s="18">
        <v>-15</v>
      </c>
    </row>
    <row r="31" spans="1:3" ht="18" customHeight="1">
      <c r="A31" s="30" t="s">
        <v>99</v>
      </c>
      <c r="B31" s="21">
        <v>-4</v>
      </c>
      <c r="C31" s="21"/>
    </row>
    <row r="32" spans="1:3" ht="18" customHeight="1">
      <c r="A32" s="118" t="s">
        <v>100</v>
      </c>
      <c r="B32" s="21"/>
      <c r="C32" s="21"/>
    </row>
    <row r="33" spans="1:3" ht="18" customHeight="1">
      <c r="A33" s="110" t="s">
        <v>101</v>
      </c>
      <c r="B33" s="111">
        <f>SUM(B27:B32)</f>
        <v>131</v>
      </c>
      <c r="C33" s="111">
        <f>SUM(C27:C32)</f>
        <v>99</v>
      </c>
    </row>
    <row r="34" spans="1:3" ht="18" customHeight="1">
      <c r="A34" s="112"/>
      <c r="B34" s="113"/>
      <c r="C34" s="113"/>
    </row>
    <row r="35" spans="1:3" ht="18" customHeight="1">
      <c r="A35" s="84" t="s">
        <v>102</v>
      </c>
      <c r="B35" s="116">
        <f>B16+B24+B33</f>
        <v>-320</v>
      </c>
      <c r="C35" s="116">
        <f>C16+C24+C33</f>
        <v>279</v>
      </c>
    </row>
    <row r="36" spans="1:3" ht="18" customHeight="1">
      <c r="A36" s="30" t="s">
        <v>103</v>
      </c>
      <c r="B36" s="119">
        <v>859</v>
      </c>
      <c r="C36" s="119">
        <v>580</v>
      </c>
    </row>
    <row r="37" spans="1:3" ht="15">
      <c r="A37" s="120"/>
      <c r="B37" s="121"/>
      <c r="C37" s="121"/>
    </row>
    <row r="38" spans="1:3" ht="18" customHeight="1">
      <c r="A38" s="115" t="s">
        <v>104</v>
      </c>
      <c r="B38" s="122">
        <f>B36+B35</f>
        <v>539</v>
      </c>
      <c r="C38" s="122">
        <f>C36+C35</f>
        <v>859</v>
      </c>
    </row>
    <row r="39" spans="1:3" ht="18" customHeight="1">
      <c r="A39" s="107"/>
      <c r="B39" s="123"/>
      <c r="C39" s="123"/>
    </row>
    <row r="40" spans="1:3" s="41" customFormat="1" ht="15" customHeight="1">
      <c r="A40" s="74" t="s">
        <v>105</v>
      </c>
      <c r="B40" s="75" t="s">
        <v>59</v>
      </c>
      <c r="C40" s="75"/>
    </row>
    <row r="41" spans="1:2" s="41" customFormat="1" ht="15">
      <c r="A41" s="74"/>
      <c r="B41" s="74"/>
    </row>
    <row r="42" spans="1:3" s="41" customFormat="1" ht="15" customHeight="1">
      <c r="A42" s="74"/>
      <c r="B42" s="75"/>
      <c r="C42" s="75"/>
    </row>
    <row r="43" spans="1:2" s="41" customFormat="1" ht="15">
      <c r="A43" s="74"/>
      <c r="B43" s="74"/>
    </row>
    <row r="44" spans="1:3" ht="13.5">
      <c r="A44" s="107"/>
      <c r="B44" s="123"/>
      <c r="C44" s="123"/>
    </row>
    <row r="45" spans="1:2" s="101" customFormat="1" ht="25.5" customHeight="1">
      <c r="A45" s="124"/>
      <c r="B45" s="125"/>
    </row>
  </sheetData>
  <sheetProtection selectLockedCells="1" selectUnlockedCells="1"/>
  <mergeCells count="5">
    <mergeCell ref="A1:C1"/>
    <mergeCell ref="A3:C3"/>
    <mergeCell ref="A4:C4"/>
    <mergeCell ref="B40:C40"/>
    <mergeCell ref="B42:C4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4:C44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8:C21 B22 B24:C34 B36:C36 B39:C39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tabSelected="1" workbookViewId="0" topLeftCell="A1">
      <selection activeCell="D9" sqref="D9"/>
    </sheetView>
  </sheetViews>
  <sheetFormatPr defaultColWidth="9.140625" defaultRowHeight="12.75"/>
  <cols>
    <col min="1" max="1" width="36.140625" style="126" customWidth="1"/>
    <col min="2" max="2" width="11.421875" style="127" customWidth="1"/>
    <col min="3" max="3" width="12.7109375" style="127" customWidth="1"/>
    <col min="4" max="4" width="10.140625" style="127" customWidth="1"/>
    <col min="5" max="5" width="13.00390625" style="127" customWidth="1"/>
    <col min="6" max="6" width="11.421875" style="127" customWidth="1"/>
    <col min="7" max="7" width="12.28125" style="127" customWidth="1"/>
    <col min="8" max="16384" width="9.28125" style="127" customWidth="1"/>
  </cols>
  <sheetData>
    <row r="1" spans="1:7" ht="36" customHeight="1">
      <c r="A1" s="128" t="s">
        <v>0</v>
      </c>
      <c r="B1" s="128"/>
      <c r="C1" s="128"/>
      <c r="D1" s="128"/>
      <c r="E1" s="128"/>
      <c r="F1" s="128"/>
      <c r="G1" s="128"/>
    </row>
    <row r="2" spans="1:7" ht="15">
      <c r="A2" s="129"/>
      <c r="B2" s="129"/>
      <c r="C2" s="129"/>
      <c r="D2" s="129"/>
      <c r="E2" s="129"/>
      <c r="F2" s="129"/>
      <c r="G2" s="130"/>
    </row>
    <row r="3" spans="1:7" s="132" customFormat="1" ht="15" customHeight="1">
      <c r="A3" s="131" t="s">
        <v>106</v>
      </c>
      <c r="B3" s="131"/>
      <c r="C3" s="131"/>
      <c r="D3" s="131"/>
      <c r="E3" s="131"/>
      <c r="F3" s="131"/>
      <c r="G3" s="131"/>
    </row>
    <row r="4" spans="1:7" s="132" customFormat="1" ht="15" customHeight="1">
      <c r="A4" s="133" t="s">
        <v>2</v>
      </c>
      <c r="B4" s="133"/>
      <c r="C4" s="133"/>
      <c r="D4" s="133"/>
      <c r="E4" s="133"/>
      <c r="F4" s="133"/>
      <c r="G4" s="133"/>
    </row>
    <row r="5" spans="1:7" s="132" customFormat="1" ht="15">
      <c r="A5" s="134"/>
      <c r="B5" s="135"/>
      <c r="C5" s="135"/>
      <c r="D5" s="135"/>
      <c r="E5" s="135"/>
      <c r="F5" s="136"/>
      <c r="G5" s="137"/>
    </row>
    <row r="6" spans="1:7" s="132" customFormat="1" ht="15">
      <c r="A6" s="134"/>
      <c r="B6" s="138"/>
      <c r="C6" s="138"/>
      <c r="D6" s="138"/>
      <c r="E6" s="138"/>
      <c r="F6" s="137"/>
      <c r="G6" s="139" t="s">
        <v>3</v>
      </c>
    </row>
    <row r="7" spans="1:7" s="143" customFormat="1" ht="24.75">
      <c r="A7" s="140"/>
      <c r="B7" s="141" t="s">
        <v>107</v>
      </c>
      <c r="C7" s="141" t="s">
        <v>108</v>
      </c>
      <c r="D7" s="141" t="s">
        <v>109</v>
      </c>
      <c r="E7" s="141" t="s">
        <v>110</v>
      </c>
      <c r="F7" s="141" t="s">
        <v>39</v>
      </c>
      <c r="G7" s="142" t="s">
        <v>111</v>
      </c>
    </row>
    <row r="8" spans="1:7" ht="15">
      <c r="A8" s="144" t="s">
        <v>112</v>
      </c>
      <c r="B8" s="145">
        <v>1199</v>
      </c>
      <c r="C8" s="145">
        <v>342</v>
      </c>
      <c r="D8" s="145">
        <v>1807</v>
      </c>
      <c r="E8" s="145">
        <v>569</v>
      </c>
      <c r="F8" s="146">
        <v>0</v>
      </c>
      <c r="G8" s="145">
        <f>SUM(B8:F8)</f>
        <v>3917</v>
      </c>
    </row>
    <row r="9" spans="1:7" ht="15">
      <c r="A9" s="144" t="s">
        <v>113</v>
      </c>
      <c r="B9" s="145"/>
      <c r="C9" s="145"/>
      <c r="D9" s="145"/>
      <c r="E9" s="147"/>
      <c r="F9" s="147"/>
      <c r="G9" s="145">
        <f>SUM(B9:F9)</f>
        <v>0</v>
      </c>
    </row>
    <row r="10" spans="1:7" ht="15">
      <c r="A10" s="148" t="s">
        <v>40</v>
      </c>
      <c r="B10" s="149"/>
      <c r="C10" s="149"/>
      <c r="D10" s="149"/>
      <c r="E10" s="149">
        <v>376</v>
      </c>
      <c r="F10" s="149"/>
      <c r="G10" s="145">
        <f>SUM(B10:F10)</f>
        <v>376</v>
      </c>
    </row>
    <row r="11" spans="1:7" ht="15">
      <c r="A11" s="150" t="s">
        <v>114</v>
      </c>
      <c r="B11" s="149"/>
      <c r="C11" s="149"/>
      <c r="D11" s="151"/>
      <c r="E11" s="147"/>
      <c r="F11" s="147"/>
      <c r="G11" s="145">
        <f>SUM(B11:F11)</f>
        <v>0</v>
      </c>
    </row>
    <row r="12" spans="1:7" ht="15">
      <c r="A12" s="152" t="s">
        <v>115</v>
      </c>
      <c r="B12" s="153"/>
      <c r="C12" s="153"/>
      <c r="D12" s="153"/>
      <c r="E12" s="153"/>
      <c r="F12" s="147"/>
      <c r="G12" s="145">
        <f>SUM(B12:F12)</f>
        <v>0</v>
      </c>
    </row>
    <row r="13" spans="1:7" ht="15">
      <c r="A13" s="154" t="s">
        <v>116</v>
      </c>
      <c r="B13" s="145">
        <f>SUM(B8:B12)</f>
        <v>1199</v>
      </c>
      <c r="C13" s="145">
        <f>SUM(C8:C12)</f>
        <v>342</v>
      </c>
      <c r="D13" s="145">
        <f>SUM(D8:D12)</f>
        <v>1807</v>
      </c>
      <c r="E13" s="145">
        <f>SUM(E8:E12)</f>
        <v>945</v>
      </c>
      <c r="F13" s="146">
        <f>SUM(F8:F12)</f>
        <v>0</v>
      </c>
      <c r="G13" s="145">
        <f>SUM(B13:F13)</f>
        <v>4293</v>
      </c>
    </row>
    <row r="14" spans="1:7" s="158" customFormat="1" ht="34.5" customHeight="1">
      <c r="A14" s="155"/>
      <c r="B14" s="156"/>
      <c r="C14" s="156"/>
      <c r="D14" s="156"/>
      <c r="E14" s="156"/>
      <c r="F14" s="157"/>
      <c r="G14" s="130"/>
    </row>
    <row r="15" spans="1:7" s="41" customFormat="1" ht="15" customHeight="1">
      <c r="A15" s="74" t="s">
        <v>105</v>
      </c>
      <c r="B15" s="75" t="s">
        <v>59</v>
      </c>
      <c r="C15" s="75"/>
      <c r="D15" s="159"/>
      <c r="E15" s="160"/>
      <c r="F15" s="160"/>
      <c r="G15" s="160"/>
    </row>
    <row r="16" spans="1:7" s="41" customFormat="1" ht="15">
      <c r="A16" s="159"/>
      <c r="B16" s="159"/>
      <c r="C16" s="160"/>
      <c r="D16" s="161"/>
      <c r="E16" s="160"/>
      <c r="F16" s="160"/>
      <c r="G16" s="160"/>
    </row>
    <row r="17" spans="1:5" s="166" customFormat="1" ht="13.5">
      <c r="A17" s="162"/>
      <c r="B17" s="163"/>
      <c r="C17" s="163"/>
      <c r="D17" s="164"/>
      <c r="E17" s="165"/>
    </row>
    <row r="18" spans="1:5" s="166" customFormat="1" ht="13.5">
      <c r="A18" s="167"/>
      <c r="C18" s="101"/>
      <c r="D18" s="168"/>
      <c r="E18" s="165"/>
    </row>
    <row r="19" spans="1:6" s="73" customFormat="1" ht="28.5" customHeight="1">
      <c r="A19" s="169"/>
      <c r="B19" s="170"/>
      <c r="D19" s="171"/>
      <c r="F19" s="101"/>
    </row>
    <row r="20" spans="1:5" s="3" customFormat="1" ht="14.25" customHeight="1">
      <c r="A20" s="1"/>
      <c r="B20" s="2"/>
      <c r="C20" s="2"/>
      <c r="D20" s="172"/>
      <c r="E20" s="173"/>
    </row>
    <row r="21" spans="1:5" s="3" customFormat="1" ht="15">
      <c r="A21" s="1"/>
      <c r="B21" s="2"/>
      <c r="C21" s="2"/>
      <c r="D21" s="1"/>
      <c r="E21" s="173"/>
    </row>
    <row r="22" spans="1:5" s="3" customFormat="1" ht="15">
      <c r="A22" s="1"/>
      <c r="B22" s="2"/>
      <c r="C22" s="2"/>
      <c r="D22" s="1"/>
      <c r="E22" s="173"/>
    </row>
    <row r="23" spans="1:5" s="3" customFormat="1" ht="15">
      <c r="A23" s="1"/>
      <c r="B23" s="174"/>
      <c r="C23" s="2"/>
      <c r="D23" s="1"/>
      <c r="E23" s="173"/>
    </row>
    <row r="24" spans="1:5" s="3" customFormat="1" ht="15">
      <c r="A24" s="1"/>
      <c r="B24" s="2"/>
      <c r="C24" s="2"/>
      <c r="D24" s="1"/>
      <c r="E24" s="173"/>
    </row>
    <row r="25" spans="1:5" s="3" customFormat="1" ht="15">
      <c r="A25" s="1"/>
      <c r="B25" s="2"/>
      <c r="C25" s="2"/>
      <c r="D25" s="1"/>
      <c r="E25" s="173"/>
    </row>
    <row r="26" spans="1:6" ht="15">
      <c r="A26" s="175"/>
      <c r="B26" s="176"/>
      <c r="C26" s="176"/>
      <c r="D26" s="176"/>
      <c r="E26" s="176"/>
      <c r="F26" s="177"/>
    </row>
    <row r="27" spans="1:6" ht="15">
      <c r="A27" s="175"/>
      <c r="B27" s="176"/>
      <c r="C27" s="176"/>
      <c r="D27" s="176"/>
      <c r="E27" s="176"/>
      <c r="F27" s="177"/>
    </row>
    <row r="28" spans="1:6" ht="15">
      <c r="A28" s="175"/>
      <c r="B28" s="176"/>
      <c r="C28" s="176"/>
      <c r="D28" s="176"/>
      <c r="E28" s="176"/>
      <c r="F28" s="177"/>
    </row>
    <row r="29" spans="1:6" ht="15">
      <c r="A29" s="178"/>
      <c r="B29" s="177"/>
      <c r="C29" s="177"/>
      <c r="D29" s="177"/>
      <c r="E29" s="177"/>
      <c r="F29" s="177"/>
    </row>
    <row r="30" spans="1:6" ht="15" customHeight="1">
      <c r="A30" s="179"/>
      <c r="B30" s="180"/>
      <c r="C30" s="180"/>
      <c r="D30" s="180"/>
      <c r="E30" s="180"/>
      <c r="F30" s="181"/>
    </row>
    <row r="31" spans="1:6" ht="15">
      <c r="A31" s="179"/>
      <c r="B31" s="180"/>
      <c r="C31" s="180"/>
      <c r="D31" s="180"/>
      <c r="E31" s="180"/>
      <c r="F31" s="182"/>
    </row>
    <row r="32" spans="1:6" ht="15">
      <c r="A32" s="179"/>
      <c r="B32" s="180"/>
      <c r="C32" s="180"/>
      <c r="D32" s="180"/>
      <c r="E32" s="180"/>
      <c r="F32" s="182"/>
    </row>
    <row r="33" spans="1:6" ht="15">
      <c r="A33" s="179"/>
      <c r="B33" s="180"/>
      <c r="C33" s="180"/>
      <c r="D33" s="180"/>
      <c r="E33" s="180"/>
      <c r="F33" s="182"/>
    </row>
    <row r="34" spans="1:6" ht="15">
      <c r="A34" s="179"/>
      <c r="B34" s="180"/>
      <c r="C34" s="180"/>
      <c r="D34" s="180"/>
      <c r="E34" s="180"/>
      <c r="F34" s="180"/>
    </row>
    <row r="35" spans="1:6" ht="15">
      <c r="A35" s="179"/>
      <c r="B35" s="180"/>
      <c r="C35" s="180"/>
      <c r="D35" s="180"/>
      <c r="E35" s="180"/>
      <c r="F35" s="180"/>
    </row>
    <row r="37" ht="15" customHeight="1">
      <c r="E37" s="183"/>
    </row>
    <row r="38" ht="15" customHeight="1">
      <c r="E38" s="184"/>
    </row>
  </sheetData>
  <sheetProtection selectLockedCells="1" selectUnlockedCells="1"/>
  <mergeCells count="4">
    <mergeCell ref="A1:G1"/>
    <mergeCell ref="A3:G3"/>
    <mergeCell ref="A4:G4"/>
    <mergeCell ref="B15:C15"/>
  </mergeCells>
  <hyperlinks>
    <hyperlink ref="A1" r:id="rId1" display="INVESTOR.BG Plc.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="75" zoomScaleNormal="75" workbookViewId="0" topLeftCell="A1">
      <selection activeCell="C39" sqref="C39"/>
    </sheetView>
  </sheetViews>
  <sheetFormatPr defaultColWidth="9.140625" defaultRowHeight="12.75"/>
  <cols>
    <col min="1" max="1" width="3.28125" style="185" customWidth="1"/>
    <col min="2" max="2" width="74.421875" style="185" customWidth="1"/>
    <col min="3" max="3" width="17.421875" style="185" customWidth="1"/>
    <col min="4" max="4" width="20.00390625" style="185" customWidth="1"/>
    <col min="5" max="16384" width="9.140625" style="185" customWidth="1"/>
  </cols>
  <sheetData>
    <row r="1" spans="1:4" ht="18.75">
      <c r="A1" s="186" t="s">
        <v>0</v>
      </c>
      <c r="B1" s="186"/>
      <c r="C1" s="186"/>
      <c r="D1" s="186"/>
    </row>
    <row r="2" spans="1:4" ht="16.5" customHeight="1">
      <c r="A2" s="187" t="s">
        <v>117</v>
      </c>
      <c r="B2" s="187"/>
      <c r="C2" s="187"/>
      <c r="D2" s="187"/>
    </row>
    <row r="3" spans="1:4" ht="36.75" customHeight="1">
      <c r="A3" s="188"/>
      <c r="B3" s="189"/>
      <c r="C3" s="189"/>
      <c r="D3" s="189"/>
    </row>
    <row r="4" spans="1:4" ht="15" customHeight="1">
      <c r="A4" s="190" t="s">
        <v>118</v>
      </c>
      <c r="B4" s="190"/>
      <c r="C4" s="190"/>
      <c r="D4" s="190"/>
    </row>
    <row r="5" spans="1:4" ht="15" customHeight="1">
      <c r="A5" s="188"/>
      <c r="B5" s="190" t="s">
        <v>2</v>
      </c>
      <c r="C5" s="190"/>
      <c r="D5" s="190"/>
    </row>
    <row r="6" spans="1:4" ht="13.5">
      <c r="A6" s="188"/>
      <c r="B6" s="190"/>
      <c r="C6" s="190"/>
      <c r="D6" s="190"/>
    </row>
    <row r="7" spans="1:4" ht="15" customHeight="1">
      <c r="A7" s="191" t="s">
        <v>119</v>
      </c>
      <c r="B7" s="192" t="s">
        <v>120</v>
      </c>
      <c r="C7" s="192"/>
      <c r="D7" s="192"/>
    </row>
    <row r="8" spans="1:4" ht="25.5" customHeight="1">
      <c r="A8" s="188"/>
      <c r="B8" s="189" t="s">
        <v>121</v>
      </c>
      <c r="C8" s="189"/>
      <c r="D8" s="189"/>
    </row>
    <row r="9" spans="1:4" ht="25.5" customHeight="1">
      <c r="A9" s="188"/>
      <c r="B9" s="189" t="s">
        <v>122</v>
      </c>
      <c r="C9" s="189"/>
      <c r="D9" s="189"/>
    </row>
    <row r="10" spans="1:4" ht="25.5" customHeight="1">
      <c r="A10" s="188"/>
      <c r="B10" s="189" t="s">
        <v>123</v>
      </c>
      <c r="C10" s="189"/>
      <c r="D10" s="189"/>
    </row>
    <row r="11" spans="1:4" ht="25.5" customHeight="1">
      <c r="A11" s="188"/>
      <c r="B11" s="189" t="s">
        <v>124</v>
      </c>
      <c r="C11" s="189"/>
      <c r="D11" s="189"/>
    </row>
    <row r="12" spans="1:4" ht="15" customHeight="1">
      <c r="A12" s="188"/>
      <c r="B12" s="189" t="s">
        <v>125</v>
      </c>
      <c r="C12" s="189"/>
      <c r="D12" s="189"/>
    </row>
    <row r="13" spans="1:4" ht="15" customHeight="1">
      <c r="A13" s="24" t="s">
        <v>126</v>
      </c>
      <c r="B13" s="189" t="s">
        <v>127</v>
      </c>
      <c r="C13" s="189"/>
      <c r="D13" s="189"/>
    </row>
    <row r="14" spans="1:4" ht="15">
      <c r="A14" s="24" t="s">
        <v>126</v>
      </c>
      <c r="B14" s="193" t="s">
        <v>128</v>
      </c>
      <c r="C14"/>
      <c r="D14"/>
    </row>
    <row r="15" spans="1:4" ht="15" customHeight="1">
      <c r="A15" s="24" t="s">
        <v>126</v>
      </c>
      <c r="B15" s="189" t="s">
        <v>129</v>
      </c>
      <c r="C15" s="189"/>
      <c r="D15" s="189"/>
    </row>
    <row r="16" spans="1:4" ht="14.25" customHeight="1">
      <c r="A16" s="24" t="s">
        <v>126</v>
      </c>
      <c r="B16" s="189" t="s">
        <v>130</v>
      </c>
      <c r="C16" s="189"/>
      <c r="D16" s="189"/>
    </row>
    <row r="17" spans="1:4" ht="14.25" customHeight="1">
      <c r="A17" s="24" t="s">
        <v>126</v>
      </c>
      <c r="B17" s="189" t="s">
        <v>131</v>
      </c>
      <c r="C17" s="189"/>
      <c r="D17" s="189"/>
    </row>
    <row r="18" spans="1:4" ht="14.25" customHeight="1">
      <c r="A18" s="24" t="s">
        <v>126</v>
      </c>
      <c r="B18" s="193" t="s">
        <v>132</v>
      </c>
      <c r="C18"/>
      <c r="D18"/>
    </row>
    <row r="19" spans="1:4" ht="14.25" customHeight="1">
      <c r="A19" s="24" t="s">
        <v>126</v>
      </c>
      <c r="B19" s="193" t="s">
        <v>133</v>
      </c>
      <c r="C19"/>
      <c r="D19"/>
    </row>
    <row r="20" spans="1:4" ht="15">
      <c r="A20" s="24" t="s">
        <v>126</v>
      </c>
      <c r="B20" s="193" t="s">
        <v>134</v>
      </c>
      <c r="C20"/>
      <c r="D20"/>
    </row>
    <row r="21" spans="1:4" ht="15">
      <c r="A21" s="24" t="s">
        <v>126</v>
      </c>
      <c r="B21" s="193" t="s">
        <v>135</v>
      </c>
      <c r="C21"/>
      <c r="D21"/>
    </row>
    <row r="22" spans="1:4" ht="15">
      <c r="A22" s="24" t="s">
        <v>126</v>
      </c>
      <c r="B22" s="193" t="s">
        <v>136</v>
      </c>
      <c r="C22"/>
      <c r="D22"/>
    </row>
    <row r="23" spans="1:4" ht="15">
      <c r="A23" s="24" t="s">
        <v>126</v>
      </c>
      <c r="B23" s="193" t="s">
        <v>137</v>
      </c>
      <c r="C23"/>
      <c r="D23"/>
    </row>
    <row r="24" spans="1:4" ht="15">
      <c r="A24" s="24" t="s">
        <v>126</v>
      </c>
      <c r="B24" s="193" t="s">
        <v>138</v>
      </c>
      <c r="C24"/>
      <c r="D24"/>
    </row>
    <row r="25" spans="1:4" ht="15">
      <c r="A25" s="24" t="s">
        <v>126</v>
      </c>
      <c r="B25" s="193" t="s">
        <v>139</v>
      </c>
      <c r="C25"/>
      <c r="D25"/>
    </row>
    <row r="26" spans="1:4" ht="15">
      <c r="A26" s="24" t="s">
        <v>126</v>
      </c>
      <c r="B26" s="193" t="s">
        <v>140</v>
      </c>
      <c r="C26"/>
      <c r="D26"/>
    </row>
    <row r="27" spans="1:4" ht="15">
      <c r="A27" s="24" t="s">
        <v>126</v>
      </c>
      <c r="B27" s="193" t="s">
        <v>141</v>
      </c>
      <c r="C27"/>
      <c r="D27"/>
    </row>
    <row r="28" spans="1:4" ht="15" customHeight="1">
      <c r="A28" s="24" t="s">
        <v>126</v>
      </c>
      <c r="B28" s="189" t="s">
        <v>142</v>
      </c>
      <c r="C28" s="189"/>
      <c r="D28" s="189"/>
    </row>
    <row r="29" spans="1:4" ht="15" customHeight="1">
      <c r="A29" s="24" t="s">
        <v>126</v>
      </c>
      <c r="B29" s="189" t="s">
        <v>143</v>
      </c>
      <c r="C29" s="189"/>
      <c r="D29" s="189"/>
    </row>
    <row r="30" spans="1:4" ht="14.25" customHeight="1">
      <c r="A30" s="188"/>
      <c r="B30" s="189"/>
      <c r="C30" s="189"/>
      <c r="D30" s="189"/>
    </row>
    <row r="31" spans="1:4" ht="15" customHeight="1">
      <c r="A31" s="191" t="s">
        <v>144</v>
      </c>
      <c r="B31" s="192" t="s">
        <v>145</v>
      </c>
      <c r="C31" s="192"/>
      <c r="D31" s="192"/>
    </row>
    <row r="32" spans="1:4" ht="29.25" customHeight="1">
      <c r="A32" s="188"/>
      <c r="B32" s="194" t="s">
        <v>146</v>
      </c>
      <c r="C32" s="194"/>
      <c r="D32" s="194"/>
    </row>
    <row r="33" spans="1:4" ht="18" customHeight="1">
      <c r="A33" s="188"/>
      <c r="B33" s="194" t="s">
        <v>147</v>
      </c>
      <c r="C33" s="194"/>
      <c r="D33" s="194"/>
    </row>
    <row r="34" spans="1:4" ht="14.25" customHeight="1">
      <c r="A34" s="188"/>
      <c r="B34" s="189"/>
      <c r="C34" s="189"/>
      <c r="D34" s="189"/>
    </row>
    <row r="35" spans="1:4" ht="13.5">
      <c r="A35" s="191"/>
      <c r="B35" s="193"/>
      <c r="C35" s="193"/>
      <c r="D35" s="193"/>
    </row>
    <row r="36" spans="1:4" ht="13.5">
      <c r="A36" s="191"/>
      <c r="B36" s="193"/>
      <c r="C36" s="193"/>
      <c r="D36" s="193"/>
    </row>
    <row r="37" spans="1:4" ht="42" customHeight="1">
      <c r="A37" s="191"/>
      <c r="B37" s="189"/>
      <c r="C37" s="189"/>
      <c r="D37" s="189"/>
    </row>
    <row r="38" spans="1:4" ht="13.5">
      <c r="A38" s="191"/>
      <c r="B38" s="195"/>
      <c r="C38" s="195"/>
      <c r="D38" s="195"/>
    </row>
    <row r="39" spans="1:4" ht="14.25" customHeight="1">
      <c r="A39" s="188"/>
      <c r="B39" s="74" t="s">
        <v>105</v>
      </c>
      <c r="C39" s="75" t="s">
        <v>59</v>
      </c>
      <c r="D39" s="75"/>
    </row>
    <row r="40" spans="2:4" ht="13.5">
      <c r="B40" s="74"/>
      <c r="C40"/>
      <c r="D40"/>
    </row>
  </sheetData>
  <sheetProtection selectLockedCells="1" selectUnlockedCells="1"/>
  <mergeCells count="24">
    <mergeCell ref="A1:D1"/>
    <mergeCell ref="A2:D2"/>
    <mergeCell ref="B3:D3"/>
    <mergeCell ref="A4:D4"/>
    <mergeCell ref="B5:D5"/>
    <mergeCell ref="B7:D7"/>
    <mergeCell ref="B8:D8"/>
    <mergeCell ref="B9:D9"/>
    <mergeCell ref="B10:D10"/>
    <mergeCell ref="B11:D11"/>
    <mergeCell ref="B12:D12"/>
    <mergeCell ref="B13:D13"/>
    <mergeCell ref="B15:D15"/>
    <mergeCell ref="B16:D16"/>
    <mergeCell ref="B17:D17"/>
    <mergeCell ref="B28:D28"/>
    <mergeCell ref="B29:D29"/>
    <mergeCell ref="B30:D30"/>
    <mergeCell ref="B31:D31"/>
    <mergeCell ref="B32:D32"/>
    <mergeCell ref="B33:D33"/>
    <mergeCell ref="B34:D34"/>
    <mergeCell ref="B37:D37"/>
    <mergeCell ref="C39:D39"/>
  </mergeCells>
  <hyperlinks>
    <hyperlink ref="A1" r:id="rId1" display="INVESTOR.BG Plc."/>
  </hyperlinks>
  <printOptions horizontalCentered="1"/>
  <pageMargins left="0.39375" right="0.39375" top="0.9840277777777777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2007-09-25T11:49:02Z</cp:lastPrinted>
  <dcterms:created xsi:type="dcterms:W3CDTF">2004-07-26T14:28:27Z</dcterms:created>
  <dcterms:modified xsi:type="dcterms:W3CDTF">2011-01-31T09:04:51Z</dcterms:modified>
  <cp:category/>
  <cp:version/>
  <cp:contentType/>
  <cp:contentStatus/>
  <cp:revision>47</cp:revision>
</cp:coreProperties>
</file>