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Македония" sheetId="1" r:id="rId1"/>
    <sheet name="Германия" sheetId="2" r:id="rId2"/>
    <sheet name="Швейцария" sheetId="3" r:id="rId3"/>
    <sheet name="Австралия" sheetId="4" r:id="rId4"/>
    <sheet name="Украйна" sheetId="5" r:id="rId5"/>
    <sheet name="Великобритания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<sst xmlns="http://schemas.openxmlformats.org/spreadsheetml/2006/main" count="1224" uniqueCount="193">
  <si>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</si>
  <si>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</si>
  <si>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</si>
  <si>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</si>
  <si>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</si>
  <si>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</si>
  <si>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</si>
  <si>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</si>
  <si>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</si>
  <si>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</si>
  <si>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</si>
  <si>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</si>
  <si>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</si>
  <si>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</si>
  <si>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</si>
  <si>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</si>
  <si>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</si>
  <si>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</si>
  <si>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</si>
  <si>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</si>
  <si>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</si>
  <si>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</si>
  <si>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</si>
  <si>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</si>
  <si>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</si>
  <si>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</si>
  <si>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</si>
  <si>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</si>
  <si>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</si>
  <si>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</si>
  <si>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</si>
  <si>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</si>
  <si>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</si>
  <si>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</si>
  <si>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</si>
  <si>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</si>
  <si>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</si>
  <si>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</si>
  <si>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</si>
  <si>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</si>
  <si>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</si>
  <si>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</si>
  <si>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</si>
  <si>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</si>
  <si>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</si>
  <si>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</si>
  <si>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</si>
  <si>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</si>
  <si>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</si>
  <si>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</si>
  <si>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</si>
  <si>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</si>
  <si>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</si>
  <si>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</si>
  <si>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</si>
  <si>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</si>
  <si>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</si>
  <si>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</si>
  <si>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</si>
  <si>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</si>
  <si>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</si>
  <si>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</si>
  <si>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</si>
  <si>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</si>
  <si>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</si>
  <si>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</si>
  <si>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</si>
  <si>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</si>
  <si>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</si>
  <si>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</si>
  <si>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</si>
  <si>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</si>
  <si>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</si>
  <si>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</si>
  <si>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</si>
  <si>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</si>
  <si>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</si>
  <si>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</si>
  <si>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</si>
  <si>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</si>
  <si>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</si>
  <si>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</si>
  <si>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</si>
  <si>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</si>
  <si>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</si>
  <si>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</si>
  <si>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</si>
  <si>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</si>
  <si>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</si>
  <si>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</si>
  <si>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</si>
  <si>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</si>
  <si>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</si>
  <si>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</si>
  <si>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</si>
  <si>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</si>
  <si>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</si>
  <si>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</si>
  <si>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</si>
  <si>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</si>
  <si>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</si>
  <si>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</si>
  <si>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</si>
  <si>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</si>
  <si>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</si>
  <si>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</si>
  <si>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</si>
  <si>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</si>
  <si>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</si>
  <si>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</si>
  <si>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</si>
  <si>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</si>
  <si>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</si>
  <si>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</si>
  <si>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</si>
  <si>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</si>
  <si>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</si>
  <si>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</si>
  <si>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</si>
  <si>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</si>
  <si>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</si>
  <si>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</si>
  <si>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</si>
  <si>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</si>
  <si>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</si>
  <si>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</si>
  <si>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</si>
  <si>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</si>
  <si>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</si>
  <si>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</si>
  <si>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</si>
  <si>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</si>
  <si>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</si>
  <si>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</si>
  <si>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</si>
  <si>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</si>
  <si>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</si>
  <si>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</si>
  <si>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</si>
  <si>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</si>
  <si>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</si>
  <si>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</si>
  <si>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</si>
  <si>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</si>
  <si>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</si>
  <si>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</si>
  <si>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</si>
  <si>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</si>
  <si>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</si>
  <si>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</si>
  <si>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</si>
  <si>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</si>
  <si>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</si>
  <si>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</si>
  <si>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</si>
  <si>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</si>
  <si>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</si>
  <si>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</si>
  <si>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</si>
  <si>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</si>
  <si>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</si>
  <si>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</si>
  <si>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</si>
  <si>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</si>
  <si>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</si>
  <si>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</si>
  <si>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</si>
  <si>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</si>
  <si>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</si>
  <si>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</si>
  <si>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</si>
  <si>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</si>
  <si>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</si>
  <si>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</si>
  <si>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</si>
  <si>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</si>
  <si>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</si>
  <si>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</si>
  <si>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</si>
  <si>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</si>
  <si>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</si>
  <si>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</si>
  <si>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Съставител:</t>
  </si>
  <si>
    <t>Ръководител:</t>
  </si>
  <si>
    <t>СПРАВКА ЗА ВЗЕМАНИЯТА, ЗАДЪЛЖЕНИЯТА И ПРОВИЗИИТЕ , Германия</t>
  </si>
  <si>
    <t>Химимпорт АД</t>
  </si>
  <si>
    <t>СПРАВКА ЗА ВЗЕМАНИЯТА, ЗАДЪЛЖЕНИЯТА И ПРОВИЗИИТЕ , Швейцария</t>
  </si>
  <si>
    <t>СПРАВКА ЗА ВЗЕМАНИЯТА, ЗАДЪЛЖЕНИЯТА И ПРОВИЗИИТЕ , Австралия</t>
  </si>
  <si>
    <t>СПРАВКА ЗА ВЗЕМАНИЯТА, ЗАДЪЛЖЕНИЯТА И ПРОВИЗИИТЕ , Украйна</t>
  </si>
  <si>
    <t>СПРАВКА ЗА ВЗЕМАНИЯТА, ЗАДЪЛЖЕНИЯТА И ПРОВИЗИИТЕ , Великобритания</t>
  </si>
  <si>
    <t>СПРАВКА ЗА ВЗЕМАНИЯТА, ЗАДЪЛЖЕНИЯТА И ПРОВИЗИИТЕ , Македония</t>
  </si>
  <si>
    <t>Дата на съставяне:30.08.2008</t>
  </si>
  <si>
    <t>Дата на съставяне:30.8.2008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</si>
</sst>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</numFmts>
  <fonts count="10">
    <font>
      <sz val="10"/>
      <name val="Arial"/>
      <family val="0"/>
    </font>
    <font>
      <b/>
      <sz val="9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2" xfId="19" applyFont="1" applyBorder="1" applyAlignment="1" applyProtection="1">
      <alignment horizontal="centerContinuous" vertical="center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1" fillId="0" borderId="2" xfId="19" applyFont="1" applyBorder="1" applyAlignment="1" applyProtection="1">
      <alignment horizontal="left" vertical="center" wrapText="1"/>
      <protection/>
    </xf>
    <xf numFmtId="0" fontId="1" fillId="0" borderId="2" xfId="19" applyFont="1" applyBorder="1" applyAlignment="1" applyProtection="1">
      <alignment horizontal="center" vertical="center" wrapText="1"/>
      <protection/>
    </xf>
    <xf numFmtId="49" fontId="7" fillId="0" borderId="2" xfId="19" applyNumberFormat="1" applyFont="1" applyBorder="1" applyAlignment="1" applyProtection="1">
      <alignment horizontal="center" vertical="center" wrapText="1"/>
      <protection/>
    </xf>
    <xf numFmtId="1" fontId="6" fillId="2" borderId="2" xfId="19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9" applyNumberFormat="1" applyFont="1" applyBorder="1" applyAlignment="1" applyProtection="1">
      <alignment horizontal="center" vertical="center" wrapText="1"/>
      <protection/>
    </xf>
    <xf numFmtId="1" fontId="6" fillId="0" borderId="2" xfId="19" applyNumberFormat="1" applyFont="1" applyBorder="1" applyAlignment="1" applyProtection="1">
      <alignment horizontal="right" vertical="center" wrapText="1"/>
      <protection/>
    </xf>
    <xf numFmtId="49" fontId="6" fillId="0" borderId="2" xfId="19" applyNumberFormat="1" applyFont="1" applyBorder="1" applyAlignment="1" applyProtection="1">
      <alignment horizontal="center" vertical="center" wrapText="1"/>
      <protection/>
    </xf>
    <xf numFmtId="1" fontId="6" fillId="0" borderId="2" xfId="19" applyNumberFormat="1" applyFont="1" applyFill="1" applyBorder="1" applyAlignment="1" applyProtection="1">
      <alignment horizontal="right" vertical="center" wrapText="1"/>
      <protection/>
    </xf>
    <xf numFmtId="49" fontId="1" fillId="0" borderId="2" xfId="19" applyNumberFormat="1" applyFont="1" applyBorder="1" applyAlignment="1" applyProtection="1">
      <alignment horizontal="left" vertical="center" wrapText="1"/>
      <protection/>
    </xf>
    <xf numFmtId="0" fontId="6" fillId="0" borderId="2" xfId="19" applyFont="1" applyFill="1" applyBorder="1" applyAlignment="1" applyProtection="1">
      <alignment horizontal="right" vertical="center" wrapText="1"/>
      <protection/>
    </xf>
    <xf numFmtId="0" fontId="6" fillId="0" borderId="2" xfId="19" applyFont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 vertical="top"/>
    </xf>
    <xf numFmtId="0" fontId="4" fillId="0" borderId="0" xfId="22" applyNumberFormat="1" applyFont="1" applyAlignment="1" applyProtection="1">
      <alignment horizontal="right" vertical="top"/>
      <protection/>
    </xf>
    <xf numFmtId="0" fontId="6" fillId="0" borderId="0" xfId="21" applyNumberFormat="1" applyFont="1" applyAlignment="1" applyProtection="1">
      <alignment horizontal="right" vertical="top"/>
      <protection/>
    </xf>
    <xf numFmtId="0" fontId="4" fillId="0" borderId="0" xfId="22" applyNumberFormat="1" applyFont="1" applyAlignment="1" applyProtection="1">
      <alignment horizontal="right" vertical="top" wrapText="1"/>
      <protection/>
    </xf>
    <xf numFmtId="0" fontId="1" fillId="0" borderId="0" xfId="19" applyNumberFormat="1" applyFont="1" applyAlignment="1" applyProtection="1">
      <alignment horizontal="right" vertical="top" wrapText="1"/>
      <protection/>
    </xf>
    <xf numFmtId="0" fontId="6" fillId="0" borderId="0" xfId="19" applyNumberFormat="1" applyFont="1" applyAlignment="1" applyProtection="1">
      <alignment horizontal="right" vertical="top" wrapText="1"/>
      <protection/>
    </xf>
    <xf numFmtId="0" fontId="1" fillId="0" borderId="0" xfId="19" applyNumberFormat="1" applyFont="1" applyAlignment="1" applyProtection="1">
      <alignment horizontal="right" vertical="top"/>
      <protection/>
    </xf>
    <xf numFmtId="0" fontId="1" fillId="0" borderId="1" xfId="19" applyNumberFormat="1" applyFont="1" applyBorder="1" applyAlignment="1" applyProtection="1">
      <alignment horizontal="right" vertical="top" wrapText="1"/>
      <protection/>
    </xf>
    <xf numFmtId="0" fontId="1" fillId="0" borderId="4" xfId="19" applyNumberFormat="1" applyFont="1" applyBorder="1" applyAlignment="1" applyProtection="1">
      <alignment horizontal="right" vertical="top" wrapText="1"/>
      <protection/>
    </xf>
    <xf numFmtId="0" fontId="1" fillId="0" borderId="2" xfId="19" applyNumberFormat="1" applyFont="1" applyBorder="1" applyAlignment="1" applyProtection="1">
      <alignment horizontal="right" vertical="top" wrapText="1"/>
      <protection/>
    </xf>
    <xf numFmtId="0" fontId="1" fillId="0" borderId="3" xfId="19" applyNumberFormat="1" applyFont="1" applyBorder="1" applyAlignment="1" applyProtection="1">
      <alignment horizontal="right" vertical="top" wrapText="1"/>
      <protection/>
    </xf>
    <xf numFmtId="0" fontId="1" fillId="0" borderId="2" xfId="19" applyNumberFormat="1" applyFont="1" applyBorder="1" applyAlignment="1" applyProtection="1">
      <alignment horizontal="right" vertical="top"/>
      <protection/>
    </xf>
    <xf numFmtId="0" fontId="7" fillId="0" borderId="2" xfId="19" applyNumberFormat="1" applyFont="1" applyBorder="1" applyAlignment="1" applyProtection="1">
      <alignment horizontal="right" vertical="top" wrapText="1"/>
      <protection/>
    </xf>
    <xf numFmtId="0" fontId="6" fillId="2" borderId="2" xfId="19" applyNumberFormat="1" applyFont="1" applyFill="1" applyBorder="1" applyAlignment="1" applyProtection="1">
      <alignment horizontal="right" vertical="top" wrapText="1"/>
      <protection locked="0"/>
    </xf>
    <xf numFmtId="0" fontId="6" fillId="0" borderId="2" xfId="19" applyNumberFormat="1" applyFont="1" applyFill="1" applyBorder="1" applyAlignment="1" applyProtection="1">
      <alignment horizontal="right" vertical="top" wrapText="1"/>
      <protection/>
    </xf>
    <xf numFmtId="0" fontId="6" fillId="0" borderId="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 applyProtection="1">
      <alignment horizontal="left" vertical="center" wrapText="1"/>
      <protection/>
    </xf>
    <xf numFmtId="49" fontId="1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" fillId="0" borderId="0" xfId="19" applyFont="1" applyBorder="1" applyProtection="1">
      <alignment/>
      <protection/>
    </xf>
    <xf numFmtId="0" fontId="1" fillId="0" borderId="4" xfId="19" applyFont="1" applyBorder="1" applyAlignment="1" applyProtection="1">
      <alignment horizontal="centerContinuous" vertical="center" wrapText="1"/>
      <protection/>
    </xf>
    <xf numFmtId="0" fontId="1" fillId="0" borderId="2" xfId="19" applyFont="1" applyBorder="1" applyAlignment="1" applyProtection="1">
      <alignment horizontal="center"/>
      <protection/>
    </xf>
    <xf numFmtId="0" fontId="6" fillId="0" borderId="2" xfId="19" applyFont="1" applyBorder="1" applyAlignment="1" applyProtection="1">
      <alignment horizontal="right"/>
      <protection/>
    </xf>
    <xf numFmtId="0" fontId="6" fillId="0" borderId="2" xfId="19" applyFont="1" applyBorder="1" applyAlignment="1" applyProtection="1">
      <alignment vertical="center" wrapText="1"/>
      <protection/>
    </xf>
    <xf numFmtId="1" fontId="6" fillId="3" borderId="2" xfId="19" applyNumberFormat="1" applyFont="1" applyFill="1" applyBorder="1" applyAlignment="1" applyProtection="1">
      <alignment horizontal="right" vertical="center" wrapText="1"/>
      <protection locked="0"/>
    </xf>
    <xf numFmtId="1" fontId="6" fillId="2" borderId="2" xfId="19" applyNumberFormat="1" applyFont="1" applyFill="1" applyBorder="1" applyAlignment="1" applyProtection="1">
      <alignment horizontal="right"/>
      <protection locked="0"/>
    </xf>
    <xf numFmtId="1" fontId="6" fillId="3" borderId="2" xfId="19" applyNumberFormat="1" applyFont="1" applyFill="1" applyBorder="1" applyAlignment="1" applyProtection="1">
      <alignment horizontal="right"/>
      <protection locked="0"/>
    </xf>
    <xf numFmtId="1" fontId="6" fillId="0" borderId="2" xfId="19" applyNumberFormat="1" applyFont="1" applyBorder="1" applyAlignment="1" applyProtection="1">
      <alignment horizontal="right"/>
      <protection/>
    </xf>
    <xf numFmtId="49" fontId="8" fillId="0" borderId="2" xfId="19" applyNumberFormat="1" applyFont="1" applyBorder="1" applyAlignment="1" applyProtection="1">
      <alignment horizontal="center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" fillId="0" borderId="0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/>
      <protection/>
    </xf>
    <xf numFmtId="1" fontId="6" fillId="0" borderId="2" xfId="19" applyNumberFormat="1" applyFont="1" applyFill="1" applyBorder="1" applyAlignment="1" applyProtection="1">
      <alignment horizontal="right"/>
      <protection/>
    </xf>
    <xf numFmtId="49" fontId="7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0" fontId="0" fillId="0" borderId="0" xfId="0" applyNumberFormat="1" applyAlignment="1">
      <alignment vertical="center"/>
    </xf>
    <xf numFmtId="0" fontId="1" fillId="0" borderId="0" xfId="20" applyNumberFormat="1" applyFont="1" applyAlignment="1" applyProtection="1">
      <alignment vertical="center"/>
      <protection/>
    </xf>
    <xf numFmtId="0" fontId="1" fillId="0" borderId="0" xfId="20" applyNumberFormat="1" applyFont="1" applyBorder="1" applyAlignment="1" applyProtection="1">
      <alignment vertical="center" wrapText="1"/>
      <protection/>
    </xf>
    <xf numFmtId="0" fontId="1" fillId="0" borderId="0" xfId="19" applyNumberFormat="1" applyFont="1" applyAlignment="1" applyProtection="1">
      <alignment vertical="center" wrapText="1"/>
      <protection/>
    </xf>
    <xf numFmtId="0" fontId="1" fillId="0" borderId="5" xfId="19" applyNumberFormat="1" applyFont="1" applyBorder="1" applyAlignment="1" applyProtection="1">
      <alignment vertical="center" wrapText="1"/>
      <protection/>
    </xf>
    <xf numFmtId="0" fontId="1" fillId="0" borderId="2" xfId="19" applyNumberFormat="1" applyFont="1" applyBorder="1" applyAlignment="1" applyProtection="1">
      <alignment vertical="center" wrapText="1"/>
      <protection/>
    </xf>
    <xf numFmtId="0" fontId="6" fillId="0" borderId="2" xfId="19" applyNumberFormat="1" applyFont="1" applyBorder="1" applyAlignment="1" applyProtection="1">
      <alignment vertical="center" wrapText="1"/>
      <protection/>
    </xf>
    <xf numFmtId="0" fontId="7" fillId="0" borderId="2" xfId="19" applyNumberFormat="1" applyFont="1" applyBorder="1" applyAlignment="1" applyProtection="1">
      <alignment vertical="center" wrapText="1"/>
      <protection/>
    </xf>
    <xf numFmtId="0" fontId="1" fillId="0" borderId="0" xfId="19" applyFont="1" applyBorder="1" applyAlignment="1" applyProtection="1">
      <alignment vertical="center" wrapText="1"/>
      <protection/>
    </xf>
    <xf numFmtId="0" fontId="1" fillId="0" borderId="5" xfId="19" applyFont="1" applyBorder="1" applyAlignment="1" applyProtection="1">
      <alignment vertical="center" wrapText="1"/>
      <protection/>
    </xf>
    <xf numFmtId="0" fontId="1" fillId="0" borderId="2" xfId="19" applyFont="1" applyBorder="1" applyAlignment="1" applyProtection="1">
      <alignment vertical="center" wrapText="1"/>
      <protection/>
    </xf>
    <xf numFmtId="0" fontId="7" fillId="0" borderId="2" xfId="19" applyFont="1" applyBorder="1" applyAlignment="1" applyProtection="1">
      <alignment vertical="center" wrapText="1"/>
      <protection/>
    </xf>
    <xf numFmtId="0" fontId="6" fillId="0" borderId="2" xfId="19" applyFont="1" applyBorder="1" applyAlignment="1" applyProtection="1" quotePrefix="1">
      <alignment vertical="center" wrapText="1"/>
      <protection/>
    </xf>
    <xf numFmtId="0" fontId="6" fillId="0" borderId="0" xfId="19" applyFont="1" applyBorder="1" applyAlignment="1" applyProtection="1">
      <alignment vertical="center" wrapText="1"/>
      <protection/>
    </xf>
    <xf numFmtId="0" fontId="7" fillId="0" borderId="0" xfId="19" applyFont="1" applyBorder="1" applyAlignment="1" applyProtection="1">
      <alignment vertical="center" wrapText="1"/>
      <protection/>
    </xf>
    <xf numFmtId="0" fontId="6" fillId="0" borderId="0" xfId="19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 wrapText="1"/>
      <protection locked="0"/>
    </xf>
    <xf numFmtId="49" fontId="1" fillId="0" borderId="0" xfId="19" applyNumberFormat="1" applyFont="1" applyAlignment="1" applyProtection="1">
      <alignment horizontal="center" vertical="center" wrapText="1"/>
      <protection/>
    </xf>
    <xf numFmtId="0" fontId="1" fillId="0" borderId="0" xfId="2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Alignment="1" applyProtection="1">
      <alignment horizontal="right" vertical="top"/>
      <protection/>
    </xf>
    <xf numFmtId="14" fontId="1" fillId="0" borderId="0" xfId="20" applyNumberFormat="1" applyFont="1" applyBorder="1" applyAlignment="1" applyProtection="1">
      <alignment horizontal="right" vertical="top" wrapText="1"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0" fontId="1" fillId="0" borderId="0" xfId="19" applyFont="1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7.2" xfId="20"/>
    <cellStyle name="Normal_Spravki_kod" xfId="21"/>
    <cellStyle name="Normal_Баланс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3607FTWP\Mezdinni97+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 </v>
          </cell>
        </row>
        <row r="5">
          <cell r="H5" t="str">
            <v>( в хил. лв.)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selection activeCell="E127" sqref="E127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190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39629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>
        <v>3043</v>
      </c>
      <c r="D16" s="28"/>
      <c r="E16" s="29">
        <f t="shared" si="0"/>
        <v>3043</v>
      </c>
    </row>
    <row r="17" spans="1:5" ht="12.75">
      <c r="A17" s="60" t="s">
        <v>26</v>
      </c>
      <c r="B17" s="30" t="s">
        <v>27</v>
      </c>
      <c r="C17" s="29"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v>0</v>
      </c>
      <c r="D20" s="30">
        <f>D12+D16+D17</f>
        <v>0</v>
      </c>
      <c r="E20" s="30">
        <f>E12+E16+E17</f>
        <v>3043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/>
      <c r="D39" s="29">
        <f>SUM(D40:D43)</f>
        <v>2275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2275</v>
      </c>
      <c r="D43" s="28">
        <v>2275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/>
      <c r="D44" s="30">
        <f>D25+D29+D30+D32+D31+D33+D34+D39</f>
        <v>2275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/>
      <c r="D45" s="30">
        <f>D44+D22+D20+D10</f>
        <v>2275</v>
      </c>
      <c r="E45" s="30">
        <f>E44+E22+E20+E10</f>
        <v>3043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/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>
        <v>347</v>
      </c>
      <c r="D58" s="7"/>
      <c r="E58" s="11">
        <f t="shared" si="2"/>
        <v>347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/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/>
      <c r="D76" s="14">
        <f>D77+D79</f>
        <v>35950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>
        <v>35950</v>
      </c>
      <c r="D79" s="7">
        <v>35950</v>
      </c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/>
      <c r="D86" s="9">
        <f>SUM(D87:D91)+D95</f>
        <v>133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>
        <v>133</v>
      </c>
      <c r="D88" s="7">
        <v>133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/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/>
      <c r="D97" s="9">
        <f>D86+D81+D76+D72+D96</f>
        <v>36083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/>
      <c r="D98" s="9">
        <f>D97+D69+D67</f>
        <v>36083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191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workbookViewId="0" topLeftCell="A86">
      <selection activeCell="C112" sqref="A100:F112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184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39629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>
        <v>10</v>
      </c>
      <c r="D29" s="28">
        <v>10</v>
      </c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/>
      <c r="D39" s="29">
        <f>SUM(D40:D43)</f>
        <v>80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80</v>
      </c>
      <c r="D43" s="28">
        <v>80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/>
      <c r="D44" s="30">
        <f>D25+D29+D30+D32+D31+D33+D34+D39</f>
        <v>90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/>
      <c r="D45" s="30">
        <f>D44+D22+D20+D10</f>
        <v>90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/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>
        <v>1679</v>
      </c>
      <c r="D58" s="7">
        <v>0</v>
      </c>
      <c r="E58" s="11">
        <f t="shared" si="2"/>
        <v>1679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/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/>
      <c r="D76" s="14">
        <f>D77+D79</f>
        <v>3307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>
        <v>3307</v>
      </c>
      <c r="D77" s="7">
        <v>3307</v>
      </c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/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>
        <v>0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/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>
        <v>134</v>
      </c>
      <c r="D96" s="7">
        <v>134</v>
      </c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/>
      <c r="D97" s="9">
        <f>D86+D81+D76+D72+D96</f>
        <v>3441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/>
      <c r="D98" s="9">
        <f>D97+D69+D67</f>
        <v>3441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191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8" right="0.33" top="0.32" bottom="0.3" header="0.19" footer="0.18"/>
  <pageSetup fitToHeight="1" fitToWidth="1"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workbookViewId="0" topLeftCell="A88">
      <selection activeCell="E130" sqref="E130:E131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186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39629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v>745</v>
      </c>
      <c r="D25" s="29">
        <v>745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>
        <v>745</v>
      </c>
      <c r="D26" s="28">
        <v>745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>
        <v>0</v>
      </c>
      <c r="D28" s="28">
        <v>0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745</v>
      </c>
      <c r="D44" s="30">
        <f>D25+D29+D30+D32+D31+D33+D34+D39</f>
        <v>745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745</v>
      </c>
      <c r="D45" s="30">
        <f>D44+D22+D20+D10</f>
        <v>745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191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9" right="0.12" top="0.36" bottom="0.4" header="0.18" footer="0.18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78">
      <selection activeCell="C112" sqref="A100:F112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187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39629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v>0</v>
      </c>
      <c r="D25" s="29"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0</v>
      </c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/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>
        <v>1933</v>
      </c>
      <c r="D81" s="14">
        <v>1933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1933</v>
      </c>
      <c r="D85" s="7">
        <v>1933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1933</v>
      </c>
      <c r="D97" s="9">
        <f>D86+D81+D76+D72+D96</f>
        <v>1933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1933</v>
      </c>
      <c r="D98" s="9">
        <f>D97+D69+D67</f>
        <v>1933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191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5" right="0.25" top="0.3" bottom="0.26" header="0.18" footer="0.1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workbookViewId="0" topLeftCell="A88">
      <selection activeCell="C112" sqref="A100:F112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188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39629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/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1001</v>
      </c>
      <c r="D39" s="29">
        <f>SUM(D40:D43)</f>
        <v>1001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1001</v>
      </c>
      <c r="D43" s="28">
        <v>1001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1001</v>
      </c>
      <c r="D44" s="30">
        <f>D25+D29+D30+D32+D31+D33+D34+D39</f>
        <v>1001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1001</v>
      </c>
      <c r="D45" s="30">
        <f>D44+D22+D20+D10</f>
        <v>1001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192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5" right="0.2" top="0.22" bottom="0.35" header="0.18" footer="0.18"/>
  <pageSetup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workbookViewId="0" topLeftCell="A50">
      <selection activeCell="C79" sqref="C79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189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39629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/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2699</v>
      </c>
      <c r="D63" s="7"/>
      <c r="E63" s="11">
        <f t="shared" si="2"/>
        <v>2699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2699</v>
      </c>
      <c r="D67" s="14">
        <f>D53+D57+D62+D63+D64+D65</f>
        <v>0</v>
      </c>
      <c r="E67" s="11">
        <f t="shared" si="2"/>
        <v>2699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>
        <v>1488</v>
      </c>
      <c r="D81" s="14">
        <v>1488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>
        <v>0</v>
      </c>
      <c r="D84" s="7">
        <v>0</v>
      </c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1488</v>
      </c>
      <c r="D85" s="7">
        <v>1488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>
        <v>0</v>
      </c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1488</v>
      </c>
      <c r="D97" s="9">
        <f>D86+D81+D76+D72+D96</f>
        <v>1488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4187</v>
      </c>
      <c r="D98" s="9">
        <f>D97+D69+D67</f>
        <v>1488</v>
      </c>
      <c r="E98" s="9">
        <f>E97+E69+E67</f>
        <v>2699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191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C110:F110"/>
    <mergeCell ref="A110:B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5" right="0.2" top="0.22" bottom="0.35" header="0.18" footer="0.18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CHIMIMPORT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Paskova</dc:creator>
  <cp:keywords/>
  <dc:description/>
  <cp:lastModifiedBy>Alexander Kerezov</cp:lastModifiedBy>
  <cp:lastPrinted>2008-08-30T12:33:48Z</cp:lastPrinted>
  <dcterms:created xsi:type="dcterms:W3CDTF">2006-10-26T11:03:56Z</dcterms:created>
  <dcterms:modified xsi:type="dcterms:W3CDTF">2008-09-01T11:26:19Z</dcterms:modified>
  <cp:category/>
  <cp:version/>
  <cp:contentType/>
  <cp:contentStatus/>
</cp:coreProperties>
</file>