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BULGARSKI FOND ZA VZEMANIA ADSIZ\GFO-ind 2025\"/>
    </mc:Choice>
  </mc:AlternateContent>
  <xr:revisionPtr revIDLastSave="0" documentId="13_ncr:1_{BB2FF8B5-8FCC-4A51-B12A-A7073FCBE7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6" i="1"/>
  <c r="C42" i="1"/>
  <c r="D31" i="1" l="1"/>
  <c r="D32" i="1" s="1"/>
</calcChain>
</file>

<file path=xl/sharedStrings.xml><?xml version="1.0" encoding="utf-8"?>
<sst xmlns="http://schemas.openxmlformats.org/spreadsheetml/2006/main" count="84" uniqueCount="68">
  <si>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</si>
  <si>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</si>
  <si>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</si>
  <si>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</si>
  <si>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</si>
  <si>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</si>
  <si>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</si>
  <si>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</si>
  <si>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</si>
  <si>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</si>
  <si>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</si>
  <si>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</si>
  <si>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</si>
  <si>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</si>
  <si>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</si>
  <si>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</si>
  <si>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</si>
  <si>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</si>
  <si>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</si>
  <si>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</si>
  <si>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</si>
  <si>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</si>
  <si>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</si>
  <si>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</si>
  <si>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</si>
  <si>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</si>
  <si>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</si>
  <si>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</si>
  <si>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</si>
  <si>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</si>
  <si>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</si>
  <si>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</si>
  <si>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</si>
  <si>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</si>
  <si>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</si>
  <si>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</si>
  <si>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</si>
  <si>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</si>
  <si>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</si>
  <si>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</si>
  <si>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</si>
  <si>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</si>
  <si>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</si>
  <si>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</si>
  <si>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</si>
  <si>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</si>
  <si>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</si>
  <si>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</si>
  <si>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</si>
  <si>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</si>
  <si>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</si>
  <si>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</si>
  <si>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</si>
  <si>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</si>
  <si>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</si>
  <si>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</si>
  <si>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</si>
  <si>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</si>
  <si>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Изпълнителен директор</t>
  </si>
  <si>
    <t>Мая Георгиева Влъчкова</t>
  </si>
  <si>
    <t xml:space="preserve">БЪЛГАРСКИ ФОНД ЗА ВЗЕМАНИЯ </t>
  </si>
  <si>
    <t>204909069</t>
  </si>
  <si>
    <t>гр. София, бул. България №58, бл.С, ет.7, офис 24</t>
  </si>
  <si>
    <t>office@brfund.eu</t>
  </si>
  <si>
    <t>www.brfund.eu</t>
  </si>
  <si>
    <t>www.investor.bg</t>
  </si>
  <si>
    <t>Любомир Ламбрев</t>
  </si>
  <si>
    <t>Финансов резултат на БЪЛГАРСКИ ФОНД ЗА ВЗЕМАНИЯ  за периода: 01.01.2025-31.12.2025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</si>
</sst>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9" fontId="17" fillId="0" borderId="0" applyFont="0" applyFill="0" applyBorder="0" applyAlignment="0" applyProtection="0"/>
  </cellStyleXfs>
  <cellXfs count="4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10">
    <cellStyle name="Currency 2" xfId="6" xr:uid="{8AC006BD-1A52-484B-8427-71106B0EF753}"/>
    <cellStyle name="Euro" xfId="7" xr:uid="{C098504F-F4DD-4AB7-A472-8871AB886474}"/>
    <cellStyle name="Hyperlink" xfId="3" builtinId="8"/>
    <cellStyle name="Normal" xfId="0" builtinId="0"/>
    <cellStyle name="Normal 16" xfId="4" xr:uid="{00000000-0005-0000-0000-000002000000}"/>
    <cellStyle name="Normal 2" xfId="8" xr:uid="{518FF32E-C7C0-48F8-B25F-1FD54091A764}"/>
    <cellStyle name="Normal 3" xfId="5" xr:uid="{0CFB2EC6-D2AF-4914-911A-F7C0DBB215DA}"/>
    <cellStyle name="Normal_Баланс" xfId="1" xr:uid="{00000000-0005-0000-0000-000003000000}"/>
    <cellStyle name="Normal_Финансов отчет" xfId="2" xr:uid="{00000000-0005-0000-0000-000004000000}"/>
    <cellStyle name="Percent 2" xfId="9" xr:uid="{E78CAFCF-6028-4B65-BDFE-5FBE4B5C8CBA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>
      <selection activeCell="B10" sqref="B10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3" t="s">
        <v>49</v>
      </c>
      <c r="B1" s="43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32">
        <v>45658</v>
      </c>
    </row>
    <row r="8" spans="1:2" ht="15.75">
      <c r="A8" s="20" t="s">
        <v>33</v>
      </c>
      <c r="B8" s="32">
        <v>46022</v>
      </c>
    </row>
    <row r="9" spans="1:2" ht="15.75">
      <c r="A9" s="20" t="s">
        <v>28</v>
      </c>
      <c r="B9" s="32">
        <v>46111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60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61</v>
      </c>
    </row>
    <row r="15" spans="1:2" ht="15.75">
      <c r="A15" s="20" t="s">
        <v>30</v>
      </c>
      <c r="B15" s="25" t="s">
        <v>66</v>
      </c>
    </row>
    <row r="16" spans="1:2" ht="15.75">
      <c r="A16" s="20" t="s">
        <v>38</v>
      </c>
      <c r="B16" s="25" t="s">
        <v>58</v>
      </c>
    </row>
    <row r="17" spans="1:2" ht="15.75">
      <c r="A17" s="20" t="s">
        <v>39</v>
      </c>
      <c r="B17" s="25" t="s">
        <v>62</v>
      </c>
    </row>
    <row r="18" spans="1:2" ht="15.75">
      <c r="A18" s="20" t="s">
        <v>40</v>
      </c>
      <c r="B18" s="25" t="s">
        <v>62</v>
      </c>
    </row>
    <row r="19" spans="1:2" ht="15.75">
      <c r="A19" s="26" t="s">
        <v>41</v>
      </c>
      <c r="B19" s="27"/>
    </row>
    <row r="20" spans="1:2" ht="15.75">
      <c r="A20" s="26" t="s">
        <v>42</v>
      </c>
      <c r="B20" s="27"/>
    </row>
    <row r="21" spans="1:2" ht="15.75">
      <c r="A21" s="26" t="s">
        <v>43</v>
      </c>
      <c r="B21" s="28" t="s">
        <v>63</v>
      </c>
    </row>
    <row r="22" spans="1:2" ht="15.75">
      <c r="A22" s="26" t="s">
        <v>44</v>
      </c>
      <c r="B22" s="29" t="s">
        <v>64</v>
      </c>
    </row>
    <row r="23" spans="1:2" ht="15.75">
      <c r="A23" s="20" t="s">
        <v>45</v>
      </c>
      <c r="B23" s="30" t="s">
        <v>65</v>
      </c>
    </row>
    <row r="24" spans="1:2" ht="15.75">
      <c r="A24" s="26" t="s">
        <v>46</v>
      </c>
      <c r="B24" s="27" t="s">
        <v>59</v>
      </c>
    </row>
    <row r="25" spans="1:2" ht="15.75">
      <c r="A25" s="26" t="s">
        <v>47</v>
      </c>
      <c r="B25" s="27"/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opLeftCell="A22" zoomScale="80" zoomScaleNormal="80" workbookViewId="0">
      <selection activeCell="F12" sqref="F12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3" t="s">
        <v>49</v>
      </c>
      <c r="C1" s="43"/>
      <c r="D1" s="43"/>
    </row>
    <row r="2" spans="2:4" ht="16.5" thickBot="1">
      <c r="B2"/>
    </row>
    <row r="3" spans="2:4" ht="32.25" thickBot="1">
      <c r="B3" s="37" t="s">
        <v>0</v>
      </c>
      <c r="C3" s="35" t="s">
        <v>67</v>
      </c>
      <c r="D3" s="36" t="s">
        <v>12</v>
      </c>
    </row>
    <row r="4" spans="2:4">
      <c r="B4" s="1"/>
      <c r="C4" s="2" t="s">
        <v>1</v>
      </c>
      <c r="D4" s="33">
        <v>177350.48</v>
      </c>
    </row>
    <row r="5" spans="2:4">
      <c r="B5" s="3"/>
      <c r="C5" s="4" t="s">
        <v>2</v>
      </c>
      <c r="D5" s="34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>
        <v>-4000000</v>
      </c>
    </row>
    <row r="31" spans="2:4">
      <c r="B31" s="3"/>
      <c r="C31" s="6" t="s">
        <v>22</v>
      </c>
      <c r="D31" s="11">
        <f>D4+D5+D7+D8+D10+D11+D14+D15+D17+D18+D20+D21+D24+D25+D27+D28+D29+D30</f>
        <v>-3822649.52</v>
      </c>
    </row>
    <row r="32" spans="2:4" ht="45.75" customHeight="1">
      <c r="B32" s="3"/>
      <c r="C32" s="5" t="s">
        <v>51</v>
      </c>
      <c r="D32" s="13">
        <f>D31*90%</f>
        <v>-3440384.568</v>
      </c>
    </row>
    <row r="33" spans="2:5" ht="31.5">
      <c r="B33" s="5"/>
      <c r="C33" s="4" t="s">
        <v>26</v>
      </c>
      <c r="D33" s="34">
        <v>1752386.9</v>
      </c>
    </row>
    <row r="34" spans="2:5" ht="47.25">
      <c r="B34" s="5"/>
      <c r="C34" s="4" t="s">
        <v>27</v>
      </c>
      <c r="D34" s="34">
        <v>1500000</v>
      </c>
    </row>
    <row r="35" spans="2:5" ht="144.75" customHeight="1">
      <c r="B35" s="5" t="s">
        <v>52</v>
      </c>
      <c r="C35" s="4" t="s">
        <v>54</v>
      </c>
      <c r="D35" s="34">
        <v>-3831519.97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4" t="s">
        <v>57</v>
      </c>
      <c r="C40" s="44"/>
      <c r="D40" s="44"/>
      <c r="E40" s="44"/>
    </row>
    <row r="41" spans="2:5">
      <c r="B41" s="38"/>
      <c r="C41" s="38"/>
      <c r="D41" s="38"/>
    </row>
    <row r="42" spans="2:5">
      <c r="B42" s="14" t="s">
        <v>28</v>
      </c>
      <c r="C42" s="41">
        <f>Начална!B9</f>
        <v>46111</v>
      </c>
    </row>
    <row r="43" spans="2:5">
      <c r="B43" s="14"/>
      <c r="C43" s="38"/>
    </row>
    <row r="44" spans="2:5">
      <c r="B44" s="15" t="s">
        <v>29</v>
      </c>
      <c r="C44" s="42" t="str">
        <f>Начална!B24</f>
        <v>Мая Георгиева Влъчкова</v>
      </c>
    </row>
    <row r="45" spans="2:5">
      <c r="B45" s="15"/>
      <c r="C45" s="38"/>
    </row>
    <row r="46" spans="2:5">
      <c r="B46" s="15" t="s">
        <v>30</v>
      </c>
      <c r="C46" s="42" t="str">
        <f>Начална!B15</f>
        <v>Любомир Ламбрев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3" sqref="B3"/>
    </sheetView>
  </sheetViews>
  <sheetFormatPr defaultColWidth="9.140625" defaultRowHeight="15"/>
  <cols>
    <col min="1" max="1" width="9.140625" style="39" customWidth="1"/>
    <col min="2" max="16384" width="9.140625" style="39"/>
  </cols>
  <sheetData>
    <row r="2" spans="2:2" ht="15.75">
      <c r="B2" s="40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Dimitar Hristov</cp:lastModifiedBy>
  <cp:lastPrinted>2021-03-18T11:32:59Z</cp:lastPrinted>
  <dcterms:created xsi:type="dcterms:W3CDTF">2021-03-17T13:25:50Z</dcterms:created>
  <dcterms:modified xsi:type="dcterms:W3CDTF">2026-03-30T06:33:44Z</dcterms:modified>
</cp:coreProperties>
</file>