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28800" windowHeight="12165" tabRatio="814"/>
  </bookViews>
  <sheets>
    <sheet name="Справка AДСИЦ" sheetId="15" r:id="rId1"/>
    <sheet name="Контроли" sheetId="14" state="hidden" r:id="rId2"/>
    <sheet name="Показатели" sheetId="12" state="hidden" r:id="rId3"/>
    <sheet name="Danni" sheetId="2" state="hidden" r:id="rId4"/>
    <sheet name="Nomenklaturi" sheetId="13" state="hidden" r:id="rId5"/>
  </sheets>
  <definedNames>
    <definedName name="_authorName">#REF!</definedName>
    <definedName name="_consolidation">Nomenklaturi!$A$1:$A$2</definedName>
    <definedName name="_endDate">#REF!</definedName>
    <definedName name="_xlnm._FilterDatabase" localSheetId="3" hidden="1">Danni!$A$1:$H$1335</definedName>
    <definedName name="_pdeReportingDate">#REF!</definedName>
    <definedName name="_pdeTypeList">Nomenklaturi!$A$5:$A$9</definedName>
    <definedName name="_secType">Nomenklaturi!$A$11:$A$13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Контроли!$A$1:$G$15</definedName>
    <definedName name="_xlnm.Print_Area" localSheetId="2">Показатели!$A$1:$D$24</definedName>
    <definedName name="_xlnm.Print_Area" localSheetId="0">'Справка AДСИЦ'!$A$1:$I$28</definedName>
    <definedName name="reportConsolidation">#REF!</definedName>
    <definedName name="startDate">#REF!</definedName>
  </definedNames>
  <calcPr calcId="125725"/>
</workbook>
</file>

<file path=xl/calcChain.xml><?xml version="1.0" encoding="utf-8"?>
<calcChain xmlns="http://schemas.openxmlformats.org/spreadsheetml/2006/main">
  <c r="I4" i="15"/>
  <c r="I3"/>
  <c r="G18"/>
  <c r="F18"/>
  <c r="F13"/>
  <c r="G13"/>
  <c r="H18"/>
  <c r="H13"/>
  <c r="I18"/>
  <c r="E18"/>
  <c r="D18"/>
  <c r="E13"/>
  <c r="D13"/>
  <c r="H8" i="2"/>
  <c r="A2" i="14"/>
  <c r="C15"/>
  <c r="C14"/>
  <c r="C13"/>
  <c r="C12"/>
  <c r="E9"/>
  <c r="C8"/>
  <c r="D8" s="1"/>
  <c r="B1335" i="2"/>
  <c r="B1334"/>
  <c r="B1333"/>
  <c r="B1332"/>
  <c r="B1331"/>
  <c r="B1330"/>
  <c r="B1329"/>
  <c r="B1328"/>
  <c r="B1327"/>
  <c r="B1326"/>
  <c r="B1325"/>
  <c r="B1324"/>
  <c r="B1323"/>
  <c r="B1322"/>
  <c r="B1321"/>
  <c r="B1320"/>
  <c r="B1319"/>
  <c r="B1318"/>
  <c r="B1317"/>
  <c r="B1316"/>
  <c r="B1315"/>
  <c r="B1314"/>
  <c r="B1313"/>
  <c r="B1312"/>
  <c r="B1311"/>
  <c r="B1310"/>
  <c r="B1309"/>
  <c r="B1308"/>
  <c r="B1307"/>
  <c r="B1306"/>
  <c r="B1305"/>
  <c r="B1304"/>
  <c r="B1303"/>
  <c r="B1302"/>
  <c r="B1301"/>
  <c r="B1300"/>
  <c r="B1299"/>
  <c r="B1298"/>
  <c r="B1297"/>
  <c r="B1296"/>
  <c r="B1294"/>
  <c r="B1293"/>
  <c r="B1292"/>
  <c r="B1291"/>
  <c r="B1290"/>
  <c r="B1289"/>
  <c r="B1288"/>
  <c r="B1287"/>
  <c r="B1286"/>
  <c r="B1285"/>
  <c r="B1284"/>
  <c r="B1283"/>
  <c r="B1282"/>
  <c r="B1281"/>
  <c r="B1280"/>
  <c r="B1279"/>
  <c r="B1278"/>
  <c r="B1277"/>
  <c r="B1276"/>
  <c r="B1275"/>
  <c r="B1274"/>
  <c r="B1273"/>
  <c r="B1272"/>
  <c r="B1271"/>
  <c r="B1270"/>
  <c r="B1269"/>
  <c r="B1268"/>
  <c r="B1267"/>
  <c r="B1266"/>
  <c r="B1265"/>
  <c r="B1264"/>
  <c r="B1263"/>
  <c r="B1262"/>
  <c r="B1261"/>
  <c r="B1260"/>
  <c r="B1259"/>
  <c r="B1258"/>
  <c r="B1257"/>
  <c r="B1256"/>
  <c r="B1255"/>
  <c r="B1254"/>
  <c r="B1253"/>
  <c r="B1252"/>
  <c r="B1251"/>
  <c r="B1250"/>
  <c r="B1249"/>
  <c r="B1248"/>
  <c r="B1247"/>
  <c r="B1246"/>
  <c r="B1245"/>
  <c r="B1244"/>
  <c r="B1243"/>
  <c r="B1242"/>
  <c r="B1241"/>
  <c r="B1240"/>
  <c r="B1239"/>
  <c r="B1238"/>
  <c r="B1237"/>
  <c r="B1236"/>
  <c r="B1235"/>
  <c r="B1234"/>
  <c r="B1233"/>
  <c r="B1232"/>
  <c r="B1231"/>
  <c r="B1230"/>
  <c r="B1229"/>
  <c r="B1228"/>
  <c r="B1227"/>
  <c r="B1226"/>
  <c r="B1225"/>
  <c r="B1224"/>
  <c r="B1223"/>
  <c r="B1222"/>
  <c r="B1221"/>
  <c r="B1220"/>
  <c r="B1219"/>
  <c r="B1218"/>
  <c r="B1217"/>
  <c r="B1216"/>
  <c r="B1215"/>
  <c r="B1214"/>
  <c r="B1213"/>
  <c r="B1212"/>
  <c r="B1211"/>
  <c r="B1210"/>
  <c r="B1209"/>
  <c r="B1208"/>
  <c r="B1207"/>
  <c r="B1206"/>
  <c r="B1205"/>
  <c r="B1204"/>
  <c r="B1203"/>
  <c r="B1202"/>
  <c r="B1201"/>
  <c r="B1200"/>
  <c r="B1199"/>
  <c r="B1198"/>
  <c r="B1197"/>
  <c r="B1195"/>
  <c r="B1194"/>
  <c r="B1193"/>
  <c r="B1192"/>
  <c r="B1191"/>
  <c r="B1190"/>
  <c r="B1189"/>
  <c r="B1188"/>
  <c r="B1187"/>
  <c r="B1186"/>
  <c r="B1185"/>
  <c r="B1184"/>
  <c r="B1183"/>
  <c r="B1182"/>
  <c r="B1181"/>
  <c r="B1180"/>
  <c r="B1179"/>
  <c r="B1178"/>
  <c r="B1177"/>
  <c r="B1176"/>
  <c r="B1175"/>
  <c r="B1174"/>
  <c r="B1173"/>
  <c r="B1172"/>
  <c r="B1171"/>
  <c r="B1170"/>
  <c r="B1169"/>
  <c r="B1168"/>
  <c r="B1167"/>
  <c r="B1166"/>
  <c r="B1165"/>
  <c r="B1164"/>
  <c r="B1163"/>
  <c r="B1162"/>
  <c r="B1161"/>
  <c r="B1160"/>
  <c r="B1159"/>
  <c r="B1158"/>
  <c r="B1157"/>
  <c r="B1156"/>
  <c r="B1155"/>
  <c r="B1154"/>
  <c r="B1153"/>
  <c r="B1152"/>
  <c r="B1151"/>
  <c r="B1150"/>
  <c r="B1149"/>
  <c r="B1148"/>
  <c r="B1147"/>
  <c r="B1146"/>
  <c r="B1145"/>
  <c r="B1144"/>
  <c r="B1143"/>
  <c r="B1142"/>
  <c r="B1141"/>
  <c r="B1140"/>
  <c r="B1139"/>
  <c r="B1138"/>
  <c r="B1137"/>
  <c r="B1136"/>
  <c r="B1135"/>
  <c r="B1134"/>
  <c r="B1133"/>
  <c r="B1132"/>
  <c r="B1131"/>
  <c r="B1130"/>
  <c r="B1129"/>
  <c r="B1128"/>
  <c r="B1127"/>
  <c r="B1126"/>
  <c r="B1125"/>
  <c r="B1124"/>
  <c r="B1123"/>
  <c r="B1122"/>
  <c r="B1121"/>
  <c r="B1120"/>
  <c r="B1119"/>
  <c r="B1118"/>
  <c r="B1117"/>
  <c r="B1116"/>
  <c r="B1115"/>
  <c r="B1114"/>
  <c r="B1113"/>
  <c r="B1112"/>
  <c r="B1111"/>
  <c r="B1110"/>
  <c r="B1109"/>
  <c r="B1108"/>
  <c r="B1107"/>
  <c r="B1106"/>
  <c r="B1105"/>
  <c r="B1104"/>
  <c r="B1103"/>
  <c r="B1102"/>
  <c r="B1101"/>
  <c r="B1100"/>
  <c r="B1099"/>
  <c r="B1098"/>
  <c r="B1097"/>
  <c r="B1096"/>
  <c r="B1095"/>
  <c r="B1094"/>
  <c r="B1093"/>
  <c r="B1092"/>
  <c r="B1091"/>
  <c r="B1090"/>
  <c r="B1089"/>
  <c r="B1088"/>
  <c r="B1087"/>
  <c r="B1086"/>
  <c r="B1085"/>
  <c r="B1084"/>
  <c r="B1083"/>
  <c r="B1082"/>
  <c r="B1081"/>
  <c r="B1080"/>
  <c r="B1079"/>
  <c r="B1078"/>
  <c r="B1077"/>
  <c r="B1076"/>
  <c r="B1075"/>
  <c r="B1074"/>
  <c r="B1073"/>
  <c r="B1072"/>
  <c r="B1071"/>
  <c r="B1070"/>
  <c r="B1069"/>
  <c r="B1068"/>
  <c r="B1067"/>
  <c r="B1066"/>
  <c r="B1065"/>
  <c r="B1064"/>
  <c r="B1063"/>
  <c r="B1062"/>
  <c r="B1061"/>
  <c r="B1060"/>
  <c r="B1059"/>
  <c r="B1058"/>
  <c r="B1057"/>
  <c r="B1056"/>
  <c r="B1055"/>
  <c r="B1054"/>
  <c r="B1053"/>
  <c r="B1052"/>
  <c r="B1051"/>
  <c r="B1050"/>
  <c r="B1049"/>
  <c r="B1048"/>
  <c r="B1047"/>
  <c r="B1046"/>
  <c r="B1045"/>
  <c r="B1044"/>
  <c r="B1043"/>
  <c r="B1042"/>
  <c r="B1041"/>
  <c r="B1040"/>
  <c r="B1039"/>
  <c r="B1038"/>
  <c r="B1037"/>
  <c r="B1036"/>
  <c r="B1035"/>
  <c r="B1034"/>
  <c r="B1033"/>
  <c r="B1032"/>
  <c r="B1031"/>
  <c r="B1030"/>
  <c r="B1029"/>
  <c r="B1028"/>
  <c r="B1027"/>
  <c r="B1026"/>
  <c r="B1025"/>
  <c r="B1024"/>
  <c r="B1023"/>
  <c r="B1022"/>
  <c r="B1021"/>
  <c r="B1020"/>
  <c r="B1019"/>
  <c r="B1018"/>
  <c r="B1017"/>
  <c r="B1016"/>
  <c r="B1015"/>
  <c r="B1014"/>
  <c r="B1013"/>
  <c r="B1012"/>
  <c r="B1011"/>
  <c r="B1010"/>
  <c r="B1009"/>
  <c r="B1008"/>
  <c r="B1007"/>
  <c r="B1006"/>
  <c r="B1005"/>
  <c r="B1004"/>
  <c r="B1003"/>
  <c r="B1002"/>
  <c r="B1001"/>
  <c r="B1000"/>
  <c r="B999"/>
  <c r="B998"/>
  <c r="B997"/>
  <c r="B996"/>
  <c r="B995"/>
  <c r="B994"/>
  <c r="B993"/>
  <c r="B992"/>
  <c r="B991"/>
  <c r="B990"/>
  <c r="B989"/>
  <c r="B988"/>
  <c r="B987"/>
  <c r="B986"/>
  <c r="B985"/>
  <c r="B984"/>
  <c r="B983"/>
  <c r="B982"/>
  <c r="B981"/>
  <c r="B980"/>
  <c r="B979"/>
  <c r="B978"/>
  <c r="B977"/>
  <c r="B976"/>
  <c r="B975"/>
  <c r="B974"/>
  <c r="B973"/>
  <c r="B972"/>
  <c r="B971"/>
  <c r="B970"/>
  <c r="B969"/>
  <c r="B968"/>
  <c r="B967"/>
  <c r="B966"/>
  <c r="B965"/>
  <c r="B964"/>
  <c r="B963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B923"/>
  <c r="B922"/>
  <c r="B921"/>
  <c r="B920"/>
  <c r="B919"/>
  <c r="B918"/>
  <c r="B917"/>
  <c r="B916"/>
  <c r="B915"/>
  <c r="B914"/>
  <c r="B913"/>
  <c r="B912"/>
  <c r="B910"/>
  <c r="B909"/>
  <c r="B908"/>
  <c r="B907"/>
  <c r="B906"/>
  <c r="B905"/>
  <c r="B904"/>
  <c r="B903"/>
  <c r="B902"/>
  <c r="B901"/>
  <c r="B900"/>
  <c r="B899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  <c r="B719"/>
  <c r="B718"/>
  <c r="B717"/>
  <c r="B716"/>
  <c r="B715"/>
  <c r="B714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H1315"/>
  <c r="H1314"/>
  <c r="H1313"/>
  <c r="H1312"/>
  <c r="H1311"/>
  <c r="H1310"/>
  <c r="H1309"/>
  <c r="H1308"/>
  <c r="H1307"/>
  <c r="H1306"/>
  <c r="H1238"/>
  <c r="H1210"/>
  <c r="H1279"/>
  <c r="H1265"/>
  <c r="H1251"/>
  <c r="H1237"/>
  <c r="H1223"/>
  <c r="H1209"/>
  <c r="H1278"/>
  <c r="H1264"/>
  <c r="H1250"/>
  <c r="H1236"/>
  <c r="H1222"/>
  <c r="H1208"/>
  <c r="H1277"/>
  <c r="H1263"/>
  <c r="H1249"/>
  <c r="H1235"/>
  <c r="H1221"/>
  <c r="H1207"/>
  <c r="H1276"/>
  <c r="H1262"/>
  <c r="H1248"/>
  <c r="H1234"/>
  <c r="H1220"/>
  <c r="H1206"/>
  <c r="H1275"/>
  <c r="H1261"/>
  <c r="H1247"/>
  <c r="H1233"/>
  <c r="H1219"/>
  <c r="H1205"/>
  <c r="H1274"/>
  <c r="H1260"/>
  <c r="H1246"/>
  <c r="H1232"/>
  <c r="H1218"/>
  <c r="H1204"/>
  <c r="H1273"/>
  <c r="H1259"/>
  <c r="H1245"/>
  <c r="H1231"/>
  <c r="H1217"/>
  <c r="H1203"/>
  <c r="H1271"/>
  <c r="H1257"/>
  <c r="H1243"/>
  <c r="H1229"/>
  <c r="H1215"/>
  <c r="H1201"/>
  <c r="H1270"/>
  <c r="H1256"/>
  <c r="H1242"/>
  <c r="H1228"/>
  <c r="H1214"/>
  <c r="H1200"/>
  <c r="H1269"/>
  <c r="H1255"/>
  <c r="H1241"/>
  <c r="H1227"/>
  <c r="H1213"/>
  <c r="H1199"/>
  <c r="H1268"/>
  <c r="H1254"/>
  <c r="H1240"/>
  <c r="H1226"/>
  <c r="H1212"/>
  <c r="H1198"/>
  <c r="H1267"/>
  <c r="H1253"/>
  <c r="H1239"/>
  <c r="H1225"/>
  <c r="H1211"/>
  <c r="H1197"/>
  <c r="H1181"/>
  <c r="H1185"/>
  <c r="H1189"/>
  <c r="H1182"/>
  <c r="H1186"/>
  <c r="H1190"/>
  <c r="H1184"/>
  <c r="H1188"/>
  <c r="H1180"/>
  <c r="H1177"/>
  <c r="H1091"/>
  <c r="H1048"/>
  <c r="H1176"/>
  <c r="H1090"/>
  <c r="H1047"/>
  <c r="H1175"/>
  <c r="H1089"/>
  <c r="H1046"/>
  <c r="H1174"/>
  <c r="H1088"/>
  <c r="H1045"/>
  <c r="H1173"/>
  <c r="H1087"/>
  <c r="H1044"/>
  <c r="H1171"/>
  <c r="H1085"/>
  <c r="H1042"/>
  <c r="H1170"/>
  <c r="H1084"/>
  <c r="H1041"/>
  <c r="H1169"/>
  <c r="H1083"/>
  <c r="H1040"/>
  <c r="H1168"/>
  <c r="H1082"/>
  <c r="H1039"/>
  <c r="H1166"/>
  <c r="H1080"/>
  <c r="H1037"/>
  <c r="H1165"/>
  <c r="H1079"/>
  <c r="H1036"/>
  <c r="H1164"/>
  <c r="H1078"/>
  <c r="H1035"/>
  <c r="H1163"/>
  <c r="H1077"/>
  <c r="H1034"/>
  <c r="H1161"/>
  <c r="H1075"/>
  <c r="H1032"/>
  <c r="H1160"/>
  <c r="H1074"/>
  <c r="H1031"/>
  <c r="H1159"/>
  <c r="H1073"/>
  <c r="H1030"/>
  <c r="H1158"/>
  <c r="H1072"/>
  <c r="H1029"/>
  <c r="H1156"/>
  <c r="H1070"/>
  <c r="H1027"/>
  <c r="H1155"/>
  <c r="H1069"/>
  <c r="H1026"/>
  <c r="H1154"/>
  <c r="H1068"/>
  <c r="H1025"/>
  <c r="H1152"/>
  <c r="H1066"/>
  <c r="H1023"/>
  <c r="H1150"/>
  <c r="H1064"/>
  <c r="H1021"/>
  <c r="H1149"/>
  <c r="H1063"/>
  <c r="H1020"/>
  <c r="H1148"/>
  <c r="H1062"/>
  <c r="H1019"/>
  <c r="H1147"/>
  <c r="H1061"/>
  <c r="H1018"/>
  <c r="H1146"/>
  <c r="H1060"/>
  <c r="H1017"/>
  <c r="H1145"/>
  <c r="H1059"/>
  <c r="H1016"/>
  <c r="H1144"/>
  <c r="H1058"/>
  <c r="H1015"/>
  <c r="H1143"/>
  <c r="H1057"/>
  <c r="H1014"/>
  <c r="H1142"/>
  <c r="H1056"/>
  <c r="H1013"/>
  <c r="H1140"/>
  <c r="H1054"/>
  <c r="H1011"/>
  <c r="H1139"/>
  <c r="H1053"/>
  <c r="H1010"/>
  <c r="H1138"/>
  <c r="H1052"/>
  <c r="H1009"/>
  <c r="H944"/>
  <c r="H973"/>
  <c r="H941"/>
  <c r="H972"/>
  <c r="H940"/>
  <c r="H971"/>
  <c r="H939"/>
  <c r="H970"/>
  <c r="H938"/>
  <c r="H968"/>
  <c r="H936"/>
  <c r="H967"/>
  <c r="H935"/>
  <c r="H966"/>
  <c r="H934"/>
  <c r="H965"/>
  <c r="H933"/>
  <c r="H963"/>
  <c r="H931"/>
  <c r="H962"/>
  <c r="H930"/>
  <c r="H961"/>
  <c r="H929"/>
  <c r="H960"/>
  <c r="H928"/>
  <c r="H959"/>
  <c r="H927"/>
  <c r="H958"/>
  <c r="H926"/>
  <c r="H957"/>
  <c r="H925"/>
  <c r="H956"/>
  <c r="H924"/>
  <c r="H954"/>
  <c r="H922"/>
  <c r="H952"/>
  <c r="H920"/>
  <c r="H951"/>
  <c r="H919"/>
  <c r="H949"/>
  <c r="H917"/>
  <c r="H948"/>
  <c r="H916"/>
  <c r="H947"/>
  <c r="H915"/>
  <c r="H946"/>
  <c r="H914"/>
  <c r="H912"/>
  <c r="H849"/>
  <c r="H819"/>
  <c r="H759"/>
  <c r="H729"/>
  <c r="H699"/>
  <c r="H639"/>
  <c r="H609"/>
  <c r="H549"/>
  <c r="H519"/>
  <c r="H489"/>
  <c r="H847"/>
  <c r="H817"/>
  <c r="H757"/>
  <c r="H727"/>
  <c r="H697"/>
  <c r="H637"/>
  <c r="H607"/>
  <c r="H547"/>
  <c r="H517"/>
  <c r="H487"/>
  <c r="H846"/>
  <c r="H816"/>
  <c r="H756"/>
  <c r="H726"/>
  <c r="H696"/>
  <c r="H636"/>
  <c r="H606"/>
  <c r="H546"/>
  <c r="H516"/>
  <c r="H486"/>
  <c r="H845"/>
  <c r="H815"/>
  <c r="H755"/>
  <c r="H725"/>
  <c r="H695"/>
  <c r="H635"/>
  <c r="H605"/>
  <c r="H545"/>
  <c r="H515"/>
  <c r="H485"/>
  <c r="H844"/>
  <c r="H814"/>
  <c r="H754"/>
  <c r="H724"/>
  <c r="H694"/>
  <c r="H634"/>
  <c r="H604"/>
  <c r="H544"/>
  <c r="H514"/>
  <c r="H484"/>
  <c r="H843"/>
  <c r="H813"/>
  <c r="H753"/>
  <c r="H723"/>
  <c r="H693"/>
  <c r="H633"/>
  <c r="H603"/>
  <c r="H543"/>
  <c r="H513"/>
  <c r="H483"/>
  <c r="H841"/>
  <c r="H811"/>
  <c r="H751"/>
  <c r="H721"/>
  <c r="H691"/>
  <c r="H631"/>
  <c r="H601"/>
  <c r="H541"/>
  <c r="H511"/>
  <c r="H481"/>
  <c r="H840"/>
  <c r="H810"/>
  <c r="H750"/>
  <c r="H720"/>
  <c r="H690"/>
  <c r="H630"/>
  <c r="H600"/>
  <c r="H540"/>
  <c r="H510"/>
  <c r="H480"/>
  <c r="H839"/>
  <c r="H809"/>
  <c r="H749"/>
  <c r="H719"/>
  <c r="H689"/>
  <c r="H629"/>
  <c r="H599"/>
  <c r="H539"/>
  <c r="H509"/>
  <c r="H479"/>
  <c r="H838"/>
  <c r="H808"/>
  <c r="H748"/>
  <c r="H718"/>
  <c r="H688"/>
  <c r="H628"/>
  <c r="H598"/>
  <c r="H538"/>
  <c r="H508"/>
  <c r="H478"/>
  <c r="H476"/>
  <c r="H835"/>
  <c r="H805"/>
  <c r="H745"/>
  <c r="H715"/>
  <c r="H685"/>
  <c r="H625"/>
  <c r="H595"/>
  <c r="H535"/>
  <c r="H505"/>
  <c r="H475"/>
  <c r="H834"/>
  <c r="H804"/>
  <c r="H744"/>
  <c r="H714"/>
  <c r="H684"/>
  <c r="H624"/>
  <c r="H594"/>
  <c r="H534"/>
  <c r="H504"/>
  <c r="H474"/>
  <c r="H833"/>
  <c r="H803"/>
  <c r="H743"/>
  <c r="H713"/>
  <c r="H683"/>
  <c r="H623"/>
  <c r="H593"/>
  <c r="H533"/>
  <c r="H503"/>
  <c r="H473"/>
  <c r="H832"/>
  <c r="H802"/>
  <c r="H742"/>
  <c r="H712"/>
  <c r="H682"/>
  <c r="H622"/>
  <c r="H592"/>
  <c r="H532"/>
  <c r="H502"/>
  <c r="H472"/>
  <c r="H831"/>
  <c r="H801"/>
  <c r="H741"/>
  <c r="H711"/>
  <c r="H681"/>
  <c r="H621"/>
  <c r="H591"/>
  <c r="H531"/>
  <c r="H501"/>
  <c r="H471"/>
  <c r="H830"/>
  <c r="H800"/>
  <c r="H740"/>
  <c r="H710"/>
  <c r="H680"/>
  <c r="H620"/>
  <c r="H590"/>
  <c r="H530"/>
  <c r="H500"/>
  <c r="H470"/>
  <c r="H619"/>
  <c r="H828"/>
  <c r="H798"/>
  <c r="H738"/>
  <c r="H708"/>
  <c r="H678"/>
  <c r="H618"/>
  <c r="H588"/>
  <c r="H528"/>
  <c r="H498"/>
  <c r="H468"/>
  <c r="H827"/>
  <c r="H797"/>
  <c r="H737"/>
  <c r="H707"/>
  <c r="H677"/>
  <c r="H617"/>
  <c r="H587"/>
  <c r="H527"/>
  <c r="H497"/>
  <c r="H467"/>
  <c r="H826"/>
  <c r="H796"/>
  <c r="H736"/>
  <c r="H706"/>
  <c r="H676"/>
  <c r="H616"/>
  <c r="H586"/>
  <c r="H526"/>
  <c r="H496"/>
  <c r="H466"/>
  <c r="H825"/>
  <c r="H795"/>
  <c r="H735"/>
  <c r="H705"/>
  <c r="H675"/>
  <c r="H615"/>
  <c r="H585"/>
  <c r="H525"/>
  <c r="H495"/>
  <c r="H465"/>
  <c r="H824"/>
  <c r="H794"/>
  <c r="H734"/>
  <c r="H704"/>
  <c r="H674"/>
  <c r="H614"/>
  <c r="H584"/>
  <c r="H524"/>
  <c r="H494"/>
  <c r="H464"/>
  <c r="H823"/>
  <c r="H793"/>
  <c r="H733"/>
  <c r="H703"/>
  <c r="H673"/>
  <c r="H613"/>
  <c r="H583"/>
  <c r="H523"/>
  <c r="H493"/>
  <c r="H463"/>
  <c r="H822"/>
  <c r="H792"/>
  <c r="H732"/>
  <c r="H702"/>
  <c r="H672"/>
  <c r="H612"/>
  <c r="H582"/>
  <c r="H522"/>
  <c r="H492"/>
  <c r="H462"/>
  <c r="H821"/>
  <c r="H791"/>
  <c r="H731"/>
  <c r="H701"/>
  <c r="H671"/>
  <c r="H611"/>
  <c r="H581"/>
  <c r="H521"/>
  <c r="H491"/>
  <c r="H461"/>
  <c r="H242"/>
  <c r="H243"/>
  <c r="H245"/>
  <c r="H247"/>
  <c r="H248"/>
  <c r="H249"/>
  <c r="H251"/>
  <c r="H252"/>
  <c r="H254"/>
  <c r="H255"/>
  <c r="H256"/>
  <c r="H257"/>
  <c r="H259"/>
  <c r="H260"/>
  <c r="H458"/>
  <c r="H414"/>
  <c r="H392"/>
  <c r="H370"/>
  <c r="H348"/>
  <c r="H326"/>
  <c r="H304"/>
  <c r="H282"/>
  <c r="H457"/>
  <c r="H413"/>
  <c r="H391"/>
  <c r="H369"/>
  <c r="H347"/>
  <c r="H325"/>
  <c r="H303"/>
  <c r="H281"/>
  <c r="H455"/>
  <c r="H411"/>
  <c r="H389"/>
  <c r="H367"/>
  <c r="H345"/>
  <c r="H323"/>
  <c r="H301"/>
  <c r="H279"/>
  <c r="H454"/>
  <c r="H410"/>
  <c r="H388"/>
  <c r="H366"/>
  <c r="H344"/>
  <c r="H322"/>
  <c r="H300"/>
  <c r="H278"/>
  <c r="H453"/>
  <c r="H409"/>
  <c r="H387"/>
  <c r="H365"/>
  <c r="H343"/>
  <c r="H321"/>
  <c r="H299"/>
  <c r="H277"/>
  <c r="H452"/>
  <c r="H408"/>
  <c r="H386"/>
  <c r="H364"/>
  <c r="H342"/>
  <c r="H320"/>
  <c r="H298"/>
  <c r="H276"/>
  <c r="H450"/>
  <c r="H406"/>
  <c r="H384"/>
  <c r="H362"/>
  <c r="H340"/>
  <c r="H318"/>
  <c r="H296"/>
  <c r="H274"/>
  <c r="H449"/>
  <c r="H405"/>
  <c r="H383"/>
  <c r="H361"/>
  <c r="H339"/>
  <c r="H317"/>
  <c r="H295"/>
  <c r="H273"/>
  <c r="H447"/>
  <c r="H403"/>
  <c r="H381"/>
  <c r="H359"/>
  <c r="H337"/>
  <c r="H315"/>
  <c r="H293"/>
  <c r="H271"/>
  <c r="H446"/>
  <c r="H402"/>
  <c r="H380"/>
  <c r="H358"/>
  <c r="H336"/>
  <c r="H314"/>
  <c r="H292"/>
  <c r="H270"/>
  <c r="H445"/>
  <c r="H401"/>
  <c r="H379"/>
  <c r="H357"/>
  <c r="H335"/>
  <c r="H313"/>
  <c r="H291"/>
  <c r="H269"/>
  <c r="H443"/>
  <c r="H399"/>
  <c r="H333"/>
  <c r="H311"/>
  <c r="H289"/>
  <c r="H267"/>
  <c r="H441"/>
  <c r="H397"/>
  <c r="H375"/>
  <c r="H353"/>
  <c r="H331"/>
  <c r="H309"/>
  <c r="H287"/>
  <c r="H265"/>
  <c r="H440"/>
  <c r="H396"/>
  <c r="H374"/>
  <c r="H352"/>
  <c r="H330"/>
  <c r="H308"/>
  <c r="H286"/>
  <c r="H264"/>
  <c r="H394"/>
  <c r="H328"/>
  <c r="H230"/>
  <c r="H232"/>
  <c r="H233"/>
  <c r="H234"/>
  <c r="H235"/>
  <c r="H237"/>
  <c r="H238"/>
  <c r="H220"/>
  <c r="H221"/>
  <c r="H223"/>
  <c r="H225"/>
  <c r="H226"/>
  <c r="H227"/>
  <c r="H229"/>
  <c r="H181"/>
  <c r="H182"/>
  <c r="H183"/>
  <c r="H184"/>
  <c r="H185"/>
  <c r="H186"/>
  <c r="H187"/>
  <c r="H188"/>
  <c r="H189"/>
  <c r="H190"/>
  <c r="H192"/>
  <c r="H193"/>
  <c r="H194"/>
  <c r="H195"/>
  <c r="H196"/>
  <c r="H197"/>
  <c r="H198"/>
  <c r="H199"/>
  <c r="H200"/>
  <c r="H201"/>
  <c r="H203"/>
  <c r="H204"/>
  <c r="H205"/>
  <c r="H206"/>
  <c r="H207"/>
  <c r="H208"/>
  <c r="H209"/>
  <c r="H210"/>
  <c r="H213"/>
  <c r="H215"/>
  <c r="H216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H177"/>
  <c r="H173"/>
  <c r="H172"/>
  <c r="H168"/>
  <c r="H167"/>
  <c r="H166"/>
  <c r="H165"/>
  <c r="H164"/>
  <c r="H163"/>
  <c r="H162"/>
  <c r="H160"/>
  <c r="H159"/>
  <c r="H158"/>
  <c r="H157"/>
  <c r="H127"/>
  <c r="H128"/>
  <c r="H129"/>
  <c r="H130"/>
  <c r="H131"/>
  <c r="H132"/>
  <c r="H133"/>
  <c r="H134"/>
  <c r="H135"/>
  <c r="H136"/>
  <c r="H138"/>
  <c r="H139"/>
  <c r="H140"/>
  <c r="H141"/>
  <c r="H145"/>
  <c r="H146"/>
  <c r="H150"/>
  <c r="H151"/>
  <c r="H152"/>
  <c r="H154"/>
  <c r="H73"/>
  <c r="H74"/>
  <c r="H75"/>
  <c r="H76"/>
  <c r="H77"/>
  <c r="H78"/>
  <c r="H80"/>
  <c r="H81"/>
  <c r="H83"/>
  <c r="H84"/>
  <c r="H85"/>
  <c r="H88"/>
  <c r="H89"/>
  <c r="H90"/>
  <c r="H91"/>
  <c r="H92"/>
  <c r="H95"/>
  <c r="H96"/>
  <c r="H97"/>
  <c r="H98"/>
  <c r="H99"/>
  <c r="H100"/>
  <c r="H101"/>
  <c r="H103"/>
  <c r="H104"/>
  <c r="H105"/>
  <c r="H106"/>
  <c r="H108"/>
  <c r="H109"/>
  <c r="H111"/>
  <c r="H112"/>
  <c r="H113"/>
  <c r="H114"/>
  <c r="H115"/>
  <c r="H116"/>
  <c r="H117"/>
  <c r="H118"/>
  <c r="H119"/>
  <c r="H121"/>
  <c r="H122"/>
  <c r="H12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H70"/>
  <c r="H68"/>
  <c r="H67"/>
  <c r="H66"/>
  <c r="H65"/>
  <c r="H63"/>
  <c r="H62"/>
  <c r="H61"/>
  <c r="H60"/>
  <c r="H59"/>
  <c r="H56"/>
  <c r="H55"/>
  <c r="H54"/>
  <c r="H53"/>
  <c r="H52"/>
  <c r="H51"/>
  <c r="H50"/>
  <c r="H49"/>
  <c r="H47"/>
  <c r="H46"/>
  <c r="H45"/>
  <c r="H44"/>
  <c r="H43"/>
  <c r="H42"/>
  <c r="H40"/>
  <c r="H39"/>
  <c r="H37"/>
  <c r="H36"/>
  <c r="H35"/>
  <c r="H34"/>
  <c r="H32"/>
  <c r="H31"/>
  <c r="H30"/>
  <c r="H29"/>
  <c r="H28"/>
  <c r="H26"/>
  <c r="H25"/>
  <c r="H24"/>
  <c r="H23"/>
  <c r="H20"/>
  <c r="H19"/>
  <c r="H17"/>
  <c r="H16"/>
  <c r="H15"/>
  <c r="H14"/>
  <c r="H13"/>
  <c r="H12"/>
  <c r="H10"/>
  <c r="H9"/>
  <c r="H7"/>
  <c r="H6"/>
  <c r="H5"/>
  <c r="H4"/>
  <c r="H3"/>
  <c r="H1324"/>
  <c r="H1304"/>
  <c r="H1323"/>
  <c r="H1333"/>
  <c r="H1322"/>
  <c r="H1302"/>
  <c r="H1332"/>
  <c r="H1321"/>
  <c r="H1301"/>
  <c r="H1331"/>
  <c r="H1319"/>
  <c r="H1318"/>
  <c r="H1298"/>
  <c r="H1328"/>
  <c r="H1317"/>
  <c r="H1316"/>
  <c r="H1326"/>
  <c r="H1280"/>
  <c r="H1266"/>
  <c r="H1252"/>
  <c r="H1224"/>
  <c r="H1293"/>
  <c r="H1292"/>
  <c r="H1291"/>
  <c r="H1290"/>
  <c r="H1289"/>
  <c r="H1288"/>
  <c r="H1287"/>
  <c r="H1272"/>
  <c r="H1258"/>
  <c r="H1286"/>
  <c r="H1230"/>
  <c r="H1216"/>
  <c r="H1202"/>
  <c r="H1285"/>
  <c r="H1284"/>
  <c r="H1283"/>
  <c r="H1282"/>
  <c r="H1281"/>
  <c r="H1191"/>
  <c r="H1187"/>
  <c r="H1183"/>
  <c r="H1194"/>
  <c r="H1134"/>
  <c r="H1132"/>
  <c r="H1043"/>
  <c r="H1038"/>
  <c r="H1128"/>
  <c r="H1127"/>
  <c r="H1126"/>
  <c r="H1125"/>
  <c r="H1123"/>
  <c r="H1122"/>
  <c r="H1120"/>
  <c r="H1162"/>
  <c r="H1076"/>
  <c r="H1118"/>
  <c r="H1117"/>
  <c r="H1116"/>
  <c r="H1115"/>
  <c r="H1157"/>
  <c r="H1114"/>
  <c r="H1071"/>
  <c r="H1028"/>
  <c r="H1113"/>
  <c r="H1112"/>
  <c r="H1111"/>
  <c r="H1153"/>
  <c r="H1067"/>
  <c r="H1024"/>
  <c r="H1109"/>
  <c r="H1107"/>
  <c r="H1106"/>
  <c r="H1105"/>
  <c r="H1104"/>
  <c r="H1103"/>
  <c r="H1102"/>
  <c r="H1101"/>
  <c r="H1100"/>
  <c r="H1099"/>
  <c r="H1141"/>
  <c r="H1055"/>
  <c r="H1012"/>
  <c r="H1097"/>
  <c r="H1096"/>
  <c r="H1095"/>
  <c r="H1137"/>
  <c r="H1151"/>
  <c r="H1051"/>
  <c r="H1065"/>
  <c r="H1008"/>
  <c r="H1108"/>
  <c r="H1005"/>
  <c r="H1004"/>
  <c r="H1003"/>
  <c r="H969"/>
  <c r="H937"/>
  <c r="H1000"/>
  <c r="H999"/>
  <c r="H998"/>
  <c r="H997"/>
  <c r="H964"/>
  <c r="H932"/>
  <c r="H995"/>
  <c r="H994"/>
  <c r="H993"/>
  <c r="H992"/>
  <c r="H991"/>
  <c r="H990"/>
  <c r="H989"/>
  <c r="H955"/>
  <c r="H923"/>
  <c r="H986"/>
  <c r="H984"/>
  <c r="H983"/>
  <c r="H982"/>
  <c r="H981"/>
  <c r="H980"/>
  <c r="H978"/>
  <c r="H913"/>
  <c r="H976"/>
  <c r="H789"/>
  <c r="H877"/>
  <c r="H787"/>
  <c r="H786"/>
  <c r="H576"/>
  <c r="H575"/>
  <c r="H874"/>
  <c r="H784"/>
  <c r="H574"/>
  <c r="H783"/>
  <c r="H873"/>
  <c r="H573"/>
  <c r="H663"/>
  <c r="H842"/>
  <c r="H812"/>
  <c r="H752"/>
  <c r="H722"/>
  <c r="H692"/>
  <c r="H632"/>
  <c r="H602"/>
  <c r="H542"/>
  <c r="H482"/>
  <c r="H571"/>
  <c r="H661"/>
  <c r="H780"/>
  <c r="H870"/>
  <c r="H779"/>
  <c r="H869"/>
  <c r="H778"/>
  <c r="H868"/>
  <c r="H568"/>
  <c r="H898"/>
  <c r="H837"/>
  <c r="H807"/>
  <c r="H728"/>
  <c r="H717"/>
  <c r="H687"/>
  <c r="H597"/>
  <c r="H608"/>
  <c r="H537"/>
  <c r="H548"/>
  <c r="H507"/>
  <c r="H836"/>
  <c r="H806"/>
  <c r="H746"/>
  <c r="H686"/>
  <c r="H626"/>
  <c r="H596"/>
  <c r="H536"/>
  <c r="H506"/>
  <c r="H775"/>
  <c r="H864"/>
  <c r="H564"/>
  <c r="H653"/>
  <c r="H651"/>
  <c r="H770"/>
  <c r="H890"/>
  <c r="H860"/>
  <c r="H799"/>
  <c r="H739"/>
  <c r="H679"/>
  <c r="H499"/>
  <c r="H469"/>
  <c r="H768"/>
  <c r="H858"/>
  <c r="H767"/>
  <c r="H857"/>
  <c r="H766"/>
  <c r="H856"/>
  <c r="H556"/>
  <c r="H646"/>
  <c r="H765"/>
  <c r="H855"/>
  <c r="H555"/>
  <c r="H885"/>
  <c r="H645"/>
  <c r="H644"/>
  <c r="H554"/>
  <c r="H763"/>
  <c r="H853"/>
  <c r="H553"/>
  <c r="H762"/>
  <c r="H852"/>
  <c r="H851"/>
  <c r="H761"/>
  <c r="H551"/>
  <c r="H641"/>
  <c r="H436"/>
  <c r="H435"/>
  <c r="H433"/>
  <c r="H432"/>
  <c r="H431"/>
  <c r="H430"/>
  <c r="H451"/>
  <c r="H407"/>
  <c r="H385"/>
  <c r="H363"/>
  <c r="H341"/>
  <c r="H319"/>
  <c r="H297"/>
  <c r="H275"/>
  <c r="H253"/>
  <c r="H428"/>
  <c r="H427"/>
  <c r="H448"/>
  <c r="H382"/>
  <c r="H360"/>
  <c r="H338"/>
  <c r="H316"/>
  <c r="H294"/>
  <c r="H272"/>
  <c r="H250"/>
  <c r="H425"/>
  <c r="H424"/>
  <c r="H423"/>
  <c r="H444"/>
  <c r="H400"/>
  <c r="H378"/>
  <c r="H356"/>
  <c r="H334"/>
  <c r="H312"/>
  <c r="H290"/>
  <c r="H268"/>
  <c r="H246"/>
  <c r="H224"/>
  <c r="H377"/>
  <c r="H355"/>
  <c r="H419"/>
  <c r="H418"/>
  <c r="H439"/>
  <c r="H395"/>
  <c r="H373"/>
  <c r="H351"/>
  <c r="H329"/>
  <c r="H307"/>
  <c r="H285"/>
  <c r="H263"/>
  <c r="H219"/>
  <c r="H438"/>
  <c r="H372"/>
  <c r="H350"/>
  <c r="H284"/>
  <c r="H262"/>
  <c r="H212"/>
  <c r="H211"/>
  <c r="H202"/>
  <c r="H191"/>
  <c r="H149"/>
  <c r="H142"/>
  <c r="H169"/>
  <c r="H137"/>
  <c r="C9" i="14"/>
  <c r="D9"/>
  <c r="C10"/>
  <c r="H69" i="2"/>
  <c r="H58"/>
  <c r="H110"/>
  <c r="H38"/>
  <c r="H102"/>
  <c r="H27"/>
  <c r="H22"/>
  <c r="H21"/>
  <c r="H93"/>
  <c r="H18"/>
  <c r="H86"/>
  <c r="H11"/>
  <c r="E7" i="14"/>
  <c r="H79" i="2"/>
  <c r="H1110"/>
  <c r="H1327"/>
  <c r="H1335"/>
  <c r="H566"/>
  <c r="H143"/>
  <c r="H147"/>
  <c r="H777"/>
  <c r="H572"/>
  <c r="H698"/>
  <c r="H567"/>
  <c r="H1094"/>
  <c r="H33"/>
  <c r="D12" i="12"/>
  <c r="H332" i="2"/>
  <c r="H398"/>
  <c r="H349"/>
  <c r="H638"/>
  <c r="H640"/>
  <c r="H758"/>
  <c r="H760"/>
  <c r="H529"/>
  <c r="H550"/>
  <c r="H562"/>
  <c r="H477"/>
  <c r="H945"/>
  <c r="H953"/>
  <c r="H1192"/>
  <c r="H627"/>
  <c r="H658"/>
  <c r="H1033"/>
  <c r="H709"/>
  <c r="H730"/>
  <c r="H560"/>
  <c r="H654"/>
  <c r="H1172"/>
  <c r="H1167"/>
  <c r="H1303"/>
  <c r="H1325"/>
  <c r="H589"/>
  <c r="H610"/>
  <c r="H829"/>
  <c r="H771"/>
  <c r="H891"/>
  <c r="H773"/>
  <c r="H893"/>
  <c r="H1086"/>
  <c r="H563"/>
  <c r="H747"/>
  <c r="H979"/>
  <c r="H950"/>
  <c r="H1022"/>
  <c r="H1121"/>
  <c r="H1131"/>
  <c r="H1133"/>
  <c r="H87"/>
  <c r="H897"/>
  <c r="H657"/>
  <c r="H867"/>
  <c r="H559"/>
  <c r="H903"/>
  <c r="H996"/>
  <c r="H1098"/>
  <c r="H1320"/>
  <c r="H561"/>
  <c r="H565"/>
  <c r="H1244"/>
  <c r="H818"/>
  <c r="H820"/>
  <c r="H782"/>
  <c r="H872"/>
  <c r="H1081"/>
  <c r="H863"/>
  <c r="H1179"/>
  <c r="H650"/>
  <c r="H1092"/>
  <c r="H1093"/>
  <c r="H124"/>
  <c r="H416"/>
  <c r="H1305"/>
  <c r="H1299"/>
  <c r="E15" i="14"/>
  <c r="D15" s="1"/>
  <c r="H1296" i="2"/>
  <c r="H107"/>
  <c r="D13" i="12"/>
  <c r="H64" i="2"/>
  <c r="H57"/>
  <c r="H41"/>
  <c r="H1329"/>
  <c r="H977"/>
  <c r="H985"/>
  <c r="H1135"/>
  <c r="H1129"/>
  <c r="H942"/>
  <c r="H974"/>
  <c r="H921"/>
  <c r="H918"/>
  <c r="H1049"/>
  <c r="H1119"/>
  <c r="H1130"/>
  <c r="H975"/>
  <c r="H943"/>
  <c r="H1124"/>
  <c r="H266"/>
  <c r="A3" i="14"/>
  <c r="C73" i="2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1335"/>
  <c r="C1334"/>
  <c r="C1333"/>
  <c r="C1332"/>
  <c r="C1331"/>
  <c r="C1330"/>
  <c r="C1329"/>
  <c r="C1328"/>
  <c r="C1327"/>
  <c r="C1326"/>
  <c r="C1325"/>
  <c r="C1324"/>
  <c r="C1323"/>
  <c r="C1322"/>
  <c r="C1321"/>
  <c r="C1320"/>
  <c r="C1319"/>
  <c r="C1318"/>
  <c r="C1317"/>
  <c r="C1316"/>
  <c r="C1315"/>
  <c r="C1314"/>
  <c r="C1313"/>
  <c r="C1312"/>
  <c r="C1311"/>
  <c r="C1310"/>
  <c r="C1309"/>
  <c r="C1308"/>
  <c r="C1307"/>
  <c r="C1306"/>
  <c r="C1305"/>
  <c r="C1304"/>
  <c r="C1303"/>
  <c r="C1302"/>
  <c r="C1301"/>
  <c r="C1300"/>
  <c r="C1299"/>
  <c r="C1298"/>
  <c r="C1297"/>
  <c r="C1296"/>
  <c r="C1294"/>
  <c r="C1293"/>
  <c r="C1292"/>
  <c r="C1291"/>
  <c r="C1290"/>
  <c r="C1289"/>
  <c r="C1288"/>
  <c r="C1287"/>
  <c r="C1286"/>
  <c r="C1285"/>
  <c r="C1284"/>
  <c r="C1283"/>
  <c r="C1282"/>
  <c r="C1281"/>
  <c r="C1280"/>
  <c r="C1279"/>
  <c r="C1278"/>
  <c r="C1277"/>
  <c r="C1276"/>
  <c r="C1275"/>
  <c r="C1274"/>
  <c r="C1273"/>
  <c r="C1272"/>
  <c r="C1271"/>
  <c r="C1270"/>
  <c r="C1269"/>
  <c r="C1268"/>
  <c r="C1267"/>
  <c r="C1266"/>
  <c r="C1265"/>
  <c r="C1264"/>
  <c r="C1263"/>
  <c r="C1262"/>
  <c r="C1261"/>
  <c r="C1260"/>
  <c r="C1259"/>
  <c r="C1258"/>
  <c r="C1257"/>
  <c r="C1256"/>
  <c r="C1255"/>
  <c r="C1254"/>
  <c r="C1253"/>
  <c r="C1252"/>
  <c r="C1251"/>
  <c r="C1250"/>
  <c r="C1249"/>
  <c r="C1248"/>
  <c r="C1247"/>
  <c r="C1246"/>
  <c r="C1245"/>
  <c r="C1244"/>
  <c r="C1243"/>
  <c r="C1242"/>
  <c r="C1241"/>
  <c r="C1240"/>
  <c r="C1239"/>
  <c r="C1238"/>
  <c r="C1237"/>
  <c r="C1236"/>
  <c r="C1235"/>
  <c r="C1234"/>
  <c r="C1233"/>
  <c r="C1232"/>
  <c r="C1231"/>
  <c r="C1230"/>
  <c r="C1229"/>
  <c r="C1228"/>
  <c r="C1227"/>
  <c r="C1226"/>
  <c r="C1225"/>
  <c r="C1224"/>
  <c r="C1223"/>
  <c r="C1222"/>
  <c r="C1221"/>
  <c r="C1220"/>
  <c r="C1219"/>
  <c r="C1218"/>
  <c r="C1217"/>
  <c r="C1216"/>
  <c r="C1215"/>
  <c r="C1214"/>
  <c r="C1213"/>
  <c r="C1212"/>
  <c r="C1211"/>
  <c r="C1210"/>
  <c r="C1209"/>
  <c r="C1208"/>
  <c r="C1207"/>
  <c r="C1206"/>
  <c r="C1205"/>
  <c r="C1204"/>
  <c r="C1203"/>
  <c r="C1202"/>
  <c r="C1201"/>
  <c r="C1200"/>
  <c r="C1199"/>
  <c r="C1198"/>
  <c r="C1197"/>
  <c r="C1195"/>
  <c r="C1194"/>
  <c r="C1193"/>
  <c r="C1192"/>
  <c r="C1191"/>
  <c r="C1190"/>
  <c r="C1189"/>
  <c r="C1188"/>
  <c r="C1187"/>
  <c r="C1186"/>
  <c r="C1185"/>
  <c r="C1184"/>
  <c r="C1183"/>
  <c r="C1182"/>
  <c r="C1181"/>
  <c r="C1180"/>
  <c r="C1179"/>
  <c r="C1178"/>
  <c r="C1177"/>
  <c r="C1176"/>
  <c r="C1175"/>
  <c r="C1174"/>
  <c r="C1173"/>
  <c r="C1172"/>
  <c r="C1171"/>
  <c r="C1170"/>
  <c r="C1169"/>
  <c r="C1168"/>
  <c r="C1167"/>
  <c r="C1166"/>
  <c r="C1165"/>
  <c r="C1164"/>
  <c r="C1163"/>
  <c r="C1162"/>
  <c r="C1161"/>
  <c r="C1160"/>
  <c r="C1159"/>
  <c r="C1158"/>
  <c r="C1157"/>
  <c r="C1156"/>
  <c r="C1155"/>
  <c r="C1154"/>
  <c r="C1153"/>
  <c r="C1152"/>
  <c r="C1151"/>
  <c r="C1150"/>
  <c r="C1149"/>
  <c r="C1148"/>
  <c r="C1147"/>
  <c r="C1146"/>
  <c r="C1145"/>
  <c r="C1144"/>
  <c r="C1143"/>
  <c r="C1142"/>
  <c r="C1141"/>
  <c r="C1140"/>
  <c r="C1139"/>
  <c r="C1138"/>
  <c r="C1137"/>
  <c r="C1136"/>
  <c r="C1135"/>
  <c r="C1134"/>
  <c r="C1133"/>
  <c r="C1132"/>
  <c r="C1131"/>
  <c r="C1130"/>
  <c r="C1129"/>
  <c r="C1128"/>
  <c r="C1127"/>
  <c r="C1126"/>
  <c r="C1125"/>
  <c r="C1124"/>
  <c r="C1123"/>
  <c r="C1122"/>
  <c r="C1121"/>
  <c r="C1120"/>
  <c r="C1119"/>
  <c r="C1118"/>
  <c r="C1117"/>
  <c r="C1116"/>
  <c r="C1115"/>
  <c r="C1114"/>
  <c r="C1113"/>
  <c r="C1112"/>
  <c r="C1111"/>
  <c r="C1110"/>
  <c r="C1109"/>
  <c r="C1108"/>
  <c r="C1107"/>
  <c r="C1106"/>
  <c r="C1105"/>
  <c r="C1104"/>
  <c r="C1103"/>
  <c r="C1102"/>
  <c r="C1101"/>
  <c r="C1100"/>
  <c r="C1099"/>
  <c r="C1098"/>
  <c r="C1097"/>
  <c r="C1096"/>
  <c r="C1095"/>
  <c r="C1094"/>
  <c r="C1093"/>
  <c r="C1092"/>
  <c r="C1091"/>
  <c r="C1090"/>
  <c r="C1089"/>
  <c r="C1088"/>
  <c r="C1087"/>
  <c r="C1086"/>
  <c r="C1085"/>
  <c r="C1084"/>
  <c r="C1083"/>
  <c r="C1082"/>
  <c r="C1081"/>
  <c r="C1080"/>
  <c r="C1079"/>
  <c r="C1078"/>
  <c r="C1077"/>
  <c r="C1076"/>
  <c r="C1075"/>
  <c r="C1074"/>
  <c r="C1073"/>
  <c r="C1072"/>
  <c r="C1071"/>
  <c r="C1070"/>
  <c r="C1069"/>
  <c r="C1068"/>
  <c r="C1067"/>
  <c r="C1066"/>
  <c r="C1065"/>
  <c r="C1064"/>
  <c r="C1063"/>
  <c r="C1062"/>
  <c r="C1061"/>
  <c r="C1060"/>
  <c r="C1059"/>
  <c r="C1058"/>
  <c r="C1057"/>
  <c r="C1056"/>
  <c r="C1055"/>
  <c r="C1054"/>
  <c r="C1053"/>
  <c r="C1052"/>
  <c r="C1051"/>
  <c r="C1050"/>
  <c r="C1049"/>
  <c r="C1048"/>
  <c r="C1047"/>
  <c r="C1046"/>
  <c r="C1045"/>
  <c r="C1044"/>
  <c r="C1043"/>
  <c r="C1042"/>
  <c r="C1041"/>
  <c r="C1040"/>
  <c r="C1039"/>
  <c r="C1038"/>
  <c r="C1037"/>
  <c r="C1036"/>
  <c r="C1035"/>
  <c r="C1034"/>
  <c r="C1033"/>
  <c r="C1032"/>
  <c r="C1031"/>
  <c r="C1030"/>
  <c r="C1029"/>
  <c r="C1028"/>
  <c r="C1027"/>
  <c r="C1026"/>
  <c r="C1025"/>
  <c r="C1024"/>
  <c r="C1023"/>
  <c r="C1022"/>
  <c r="C1021"/>
  <c r="C1020"/>
  <c r="C1019"/>
  <c r="C1018"/>
  <c r="C1017"/>
  <c r="C1016"/>
  <c r="C1015"/>
  <c r="C1014"/>
  <c r="C1013"/>
  <c r="C1012"/>
  <c r="C1011"/>
  <c r="C1010"/>
  <c r="C1009"/>
  <c r="C1008"/>
  <c r="C1007"/>
  <c r="C1006"/>
  <c r="C1005"/>
  <c r="C1004"/>
  <c r="C1003"/>
  <c r="C1002"/>
  <c r="C1001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8"/>
  <c r="C737"/>
  <c r="C734"/>
  <c r="C732"/>
  <c r="C729"/>
  <c r="C726"/>
  <c r="C723"/>
  <c r="C720"/>
  <c r="C718"/>
  <c r="C715"/>
  <c r="C712"/>
  <c r="C709"/>
  <c r="C707"/>
  <c r="C704"/>
  <c r="C701"/>
  <c r="C698"/>
  <c r="C695"/>
  <c r="C692"/>
  <c r="C690"/>
  <c r="C687"/>
  <c r="C684"/>
  <c r="C681"/>
  <c r="C679"/>
  <c r="C676"/>
  <c r="C673"/>
  <c r="C670"/>
  <c r="C668"/>
  <c r="C665"/>
  <c r="C662"/>
  <c r="C659"/>
  <c r="C657"/>
  <c r="C654"/>
  <c r="C651"/>
  <c r="C648"/>
  <c r="C645"/>
  <c r="C643"/>
  <c r="C640"/>
  <c r="C638"/>
  <c r="C635"/>
  <c r="C632"/>
  <c r="C629"/>
  <c r="C626"/>
  <c r="C623"/>
  <c r="C621"/>
  <c r="C618"/>
  <c r="C615"/>
  <c r="C613"/>
  <c r="C610"/>
  <c r="C607"/>
  <c r="C604"/>
  <c r="C601"/>
  <c r="C599"/>
  <c r="C596"/>
  <c r="C593"/>
  <c r="C590"/>
  <c r="C588"/>
  <c r="C585"/>
  <c r="C582"/>
  <c r="C579"/>
  <c r="C577"/>
  <c r="C574"/>
  <c r="C572"/>
  <c r="C569"/>
  <c r="C566"/>
  <c r="C563"/>
  <c r="C561"/>
  <c r="C558"/>
  <c r="C555"/>
  <c r="C553"/>
  <c r="C550"/>
  <c r="C547"/>
  <c r="C545"/>
  <c r="C543"/>
  <c r="C540"/>
  <c r="C537"/>
  <c r="C534"/>
  <c r="C531"/>
  <c r="C529"/>
  <c r="C526"/>
  <c r="C523"/>
  <c r="C520"/>
  <c r="C518"/>
  <c r="C515"/>
  <c r="C512"/>
  <c r="C510"/>
  <c r="C507"/>
  <c r="C504"/>
  <c r="C501"/>
  <c r="C499"/>
  <c r="C496"/>
  <c r="C493"/>
  <c r="C490"/>
  <c r="C488"/>
  <c r="C485"/>
  <c r="C482"/>
  <c r="C479"/>
  <c r="C476"/>
  <c r="C473"/>
  <c r="C470"/>
  <c r="C468"/>
  <c r="C465"/>
  <c r="C463"/>
  <c r="C459"/>
  <c r="C456"/>
  <c r="C453"/>
  <c r="C450"/>
  <c r="C448"/>
  <c r="C445"/>
  <c r="C442"/>
  <c r="C440"/>
  <c r="C437"/>
  <c r="C435"/>
  <c r="C432"/>
  <c r="C429"/>
  <c r="C426"/>
  <c r="C423"/>
  <c r="C420"/>
  <c r="C417"/>
  <c r="C414"/>
  <c r="C412"/>
  <c r="C409"/>
  <c r="C406"/>
  <c r="C403"/>
  <c r="C401"/>
  <c r="C398"/>
  <c r="C395"/>
  <c r="C392"/>
  <c r="C389"/>
  <c r="C387"/>
  <c r="C384"/>
  <c r="C382"/>
  <c r="C380"/>
  <c r="C378"/>
  <c r="C376"/>
  <c r="C374"/>
  <c r="C372"/>
  <c r="C370"/>
  <c r="C368"/>
  <c r="C366"/>
  <c r="C364"/>
  <c r="C362"/>
  <c r="C360"/>
  <c r="C357"/>
  <c r="C355"/>
  <c r="C353"/>
  <c r="C351"/>
  <c r="C349"/>
  <c r="C347"/>
  <c r="C345"/>
  <c r="C343"/>
  <c r="C341"/>
  <c r="C339"/>
  <c r="C336"/>
  <c r="C334"/>
  <c r="C332"/>
  <c r="C330"/>
  <c r="C328"/>
  <c r="C326"/>
  <c r="C324"/>
  <c r="C322"/>
  <c r="C320"/>
  <c r="C318"/>
  <c r="C316"/>
  <c r="C314"/>
  <c r="C312"/>
  <c r="C309"/>
  <c r="C307"/>
  <c r="C305"/>
  <c r="C303"/>
  <c r="C301"/>
  <c r="C299"/>
  <c r="C297"/>
  <c r="C295"/>
  <c r="C293"/>
  <c r="C291"/>
  <c r="C289"/>
  <c r="C287"/>
  <c r="C284"/>
  <c r="C282"/>
  <c r="C280"/>
  <c r="C278"/>
  <c r="C276"/>
  <c r="C274"/>
  <c r="C272"/>
  <c r="C270"/>
  <c r="C269"/>
  <c r="C266"/>
  <c r="C264"/>
  <c r="C262"/>
  <c r="C260"/>
  <c r="C258"/>
  <c r="C256"/>
  <c r="C254"/>
  <c r="C252"/>
  <c r="C250"/>
  <c r="C248"/>
  <c r="C246"/>
  <c r="C244"/>
  <c r="C242"/>
  <c r="C239"/>
  <c r="C237"/>
  <c r="C235"/>
  <c r="C233"/>
  <c r="C231"/>
  <c r="C229"/>
  <c r="C227"/>
  <c r="C225"/>
  <c r="C222"/>
  <c r="C220"/>
  <c r="C218"/>
  <c r="C215"/>
  <c r="C213"/>
  <c r="C211"/>
  <c r="C208"/>
  <c r="C206"/>
  <c r="C204"/>
  <c r="C202"/>
  <c r="C200"/>
  <c r="C198"/>
  <c r="C195"/>
  <c r="C193"/>
  <c r="C191"/>
  <c r="C189"/>
  <c r="C187"/>
  <c r="C185"/>
  <c r="C183"/>
  <c r="C181"/>
  <c r="C781"/>
  <c r="C739"/>
  <c r="C736"/>
  <c r="C735"/>
  <c r="C733"/>
  <c r="C731"/>
  <c r="C730"/>
  <c r="C728"/>
  <c r="C727"/>
  <c r="C725"/>
  <c r="C724"/>
  <c r="C722"/>
  <c r="C721"/>
  <c r="C719"/>
  <c r="C717"/>
  <c r="C716"/>
  <c r="C714"/>
  <c r="C713"/>
  <c r="C711"/>
  <c r="C710"/>
  <c r="C708"/>
  <c r="C706"/>
  <c r="C705"/>
  <c r="C703"/>
  <c r="C702"/>
  <c r="C700"/>
  <c r="C699"/>
  <c r="C697"/>
  <c r="C696"/>
  <c r="C694"/>
  <c r="C693"/>
  <c r="C691"/>
  <c r="C689"/>
  <c r="C688"/>
  <c r="C686"/>
  <c r="C685"/>
  <c r="C683"/>
  <c r="C682"/>
  <c r="C680"/>
  <c r="C678"/>
  <c r="C677"/>
  <c r="C675"/>
  <c r="C674"/>
  <c r="C672"/>
  <c r="C671"/>
  <c r="C669"/>
  <c r="C667"/>
  <c r="C666"/>
  <c r="C664"/>
  <c r="C663"/>
  <c r="C661"/>
  <c r="C660"/>
  <c r="C658"/>
  <c r="C656"/>
  <c r="C655"/>
  <c r="C653"/>
  <c r="C652"/>
  <c r="C650"/>
  <c r="C649"/>
  <c r="C647"/>
  <c r="C646"/>
  <c r="C644"/>
  <c r="C642"/>
  <c r="C641"/>
  <c r="C639"/>
  <c r="C637"/>
  <c r="C636"/>
  <c r="C634"/>
  <c r="C633"/>
  <c r="C631"/>
  <c r="C630"/>
  <c r="C628"/>
  <c r="C627"/>
  <c r="C625"/>
  <c r="C624"/>
  <c r="C622"/>
  <c r="C620"/>
  <c r="C619"/>
  <c r="C617"/>
  <c r="C616"/>
  <c r="C614"/>
  <c r="C612"/>
  <c r="C611"/>
  <c r="C609"/>
  <c r="C608"/>
  <c r="C606"/>
  <c r="C605"/>
  <c r="C603"/>
  <c r="C602"/>
  <c r="C600"/>
  <c r="C598"/>
  <c r="C597"/>
  <c r="C595"/>
  <c r="C594"/>
  <c r="C592"/>
  <c r="C591"/>
  <c r="C589"/>
  <c r="C587"/>
  <c r="C586"/>
  <c r="C584"/>
  <c r="C583"/>
  <c r="C581"/>
  <c r="C580"/>
  <c r="C578"/>
  <c r="C576"/>
  <c r="C575"/>
  <c r="C573"/>
  <c r="C571"/>
  <c r="C570"/>
  <c r="C568"/>
  <c r="C567"/>
  <c r="C565"/>
  <c r="C564"/>
  <c r="C562"/>
  <c r="C560"/>
  <c r="C559"/>
  <c r="C557"/>
  <c r="C556"/>
  <c r="C554"/>
  <c r="C552"/>
  <c r="C551"/>
  <c r="C549"/>
  <c r="C548"/>
  <c r="C546"/>
  <c r="C544"/>
  <c r="C542"/>
  <c r="C541"/>
  <c r="C539"/>
  <c r="C538"/>
  <c r="C536"/>
  <c r="C535"/>
  <c r="C533"/>
  <c r="C532"/>
  <c r="C530"/>
  <c r="C528"/>
  <c r="C527"/>
  <c r="C525"/>
  <c r="C524"/>
  <c r="C522"/>
  <c r="C521"/>
  <c r="C519"/>
  <c r="C517"/>
  <c r="C516"/>
  <c r="C514"/>
  <c r="C513"/>
  <c r="C511"/>
  <c r="C509"/>
  <c r="C508"/>
  <c r="C506"/>
  <c r="C505"/>
  <c r="C503"/>
  <c r="C502"/>
  <c r="C500"/>
  <c r="C498"/>
  <c r="C497"/>
  <c r="C495"/>
  <c r="C494"/>
  <c r="C492"/>
  <c r="C491"/>
  <c r="C489"/>
  <c r="C487"/>
  <c r="C486"/>
  <c r="C484"/>
  <c r="C483"/>
  <c r="C481"/>
  <c r="C480"/>
  <c r="C478"/>
  <c r="C477"/>
  <c r="C475"/>
  <c r="C474"/>
  <c r="C472"/>
  <c r="C471"/>
  <c r="C469"/>
  <c r="C467"/>
  <c r="C466"/>
  <c r="C464"/>
  <c r="C462"/>
  <c r="C461"/>
  <c r="C458"/>
  <c r="C457"/>
  <c r="C455"/>
  <c r="C454"/>
  <c r="C452"/>
  <c r="C451"/>
  <c r="C449"/>
  <c r="C447"/>
  <c r="C446"/>
  <c r="C444"/>
  <c r="C443"/>
  <c r="C441"/>
  <c r="C439"/>
  <c r="C438"/>
  <c r="C436"/>
  <c r="C434"/>
  <c r="C433"/>
  <c r="C431"/>
  <c r="C430"/>
  <c r="C428"/>
  <c r="C427"/>
  <c r="C425"/>
  <c r="C424"/>
  <c r="C422"/>
  <c r="C421"/>
  <c r="C419"/>
  <c r="C418"/>
  <c r="C416"/>
  <c r="C415"/>
  <c r="C413"/>
  <c r="C411"/>
  <c r="C410"/>
  <c r="C408"/>
  <c r="C407"/>
  <c r="C405"/>
  <c r="C404"/>
  <c r="C402"/>
  <c r="C400"/>
  <c r="C399"/>
  <c r="C397"/>
  <c r="C396"/>
  <c r="C394"/>
  <c r="C393"/>
  <c r="C391"/>
  <c r="C390"/>
  <c r="C388"/>
  <c r="C386"/>
  <c r="C385"/>
  <c r="C383"/>
  <c r="C381"/>
  <c r="C379"/>
  <c r="C377"/>
  <c r="C375"/>
  <c r="C373"/>
  <c r="C371"/>
  <c r="C369"/>
  <c r="C367"/>
  <c r="C365"/>
  <c r="C363"/>
  <c r="C361"/>
  <c r="C359"/>
  <c r="C358"/>
  <c r="C356"/>
  <c r="C354"/>
  <c r="C352"/>
  <c r="C350"/>
  <c r="C348"/>
  <c r="C346"/>
  <c r="C344"/>
  <c r="C342"/>
  <c r="C340"/>
  <c r="C338"/>
  <c r="C337"/>
  <c r="C335"/>
  <c r="C333"/>
  <c r="C331"/>
  <c r="C329"/>
  <c r="C327"/>
  <c r="C325"/>
  <c r="C323"/>
  <c r="C321"/>
  <c r="C319"/>
  <c r="C317"/>
  <c r="C315"/>
  <c r="C313"/>
  <c r="C311"/>
  <c r="C310"/>
  <c r="C308"/>
  <c r="C306"/>
  <c r="C304"/>
  <c r="C302"/>
  <c r="C300"/>
  <c r="C298"/>
  <c r="C296"/>
  <c r="C294"/>
  <c r="C292"/>
  <c r="C290"/>
  <c r="C288"/>
  <c r="C286"/>
  <c r="C285"/>
  <c r="C283"/>
  <c r="C281"/>
  <c r="C279"/>
  <c r="C277"/>
  <c r="C275"/>
  <c r="C273"/>
  <c r="C271"/>
  <c r="C268"/>
  <c r="C267"/>
  <c r="C265"/>
  <c r="C263"/>
  <c r="C261"/>
  <c r="C259"/>
  <c r="C257"/>
  <c r="C255"/>
  <c r="C253"/>
  <c r="C251"/>
  <c r="C249"/>
  <c r="C247"/>
  <c r="C245"/>
  <c r="C243"/>
  <c r="C241"/>
  <c r="C240"/>
  <c r="C238"/>
  <c r="C236"/>
  <c r="C234"/>
  <c r="C232"/>
  <c r="C230"/>
  <c r="C228"/>
  <c r="C226"/>
  <c r="C224"/>
  <c r="C223"/>
  <c r="C221"/>
  <c r="C219"/>
  <c r="C216"/>
  <c r="C214"/>
  <c r="C212"/>
  <c r="C210"/>
  <c r="C209"/>
  <c r="C207"/>
  <c r="C205"/>
  <c r="C203"/>
  <c r="C201"/>
  <c r="C199"/>
  <c r="C197"/>
  <c r="C196"/>
  <c r="C194"/>
  <c r="C192"/>
  <c r="C190"/>
  <c r="C188"/>
  <c r="C186"/>
  <c r="C184"/>
  <c r="C182"/>
  <c r="H1334"/>
  <c r="D5" i="12"/>
  <c r="H82" i="2"/>
  <c r="H302"/>
  <c r="H354"/>
  <c r="D18" i="12"/>
  <c r="C11" i="14"/>
  <c r="D11" s="1"/>
  <c r="H94" i="2"/>
  <c r="D4" i="12"/>
  <c r="D19" s="1"/>
  <c r="C7" i="14"/>
  <c r="E6"/>
  <c r="H125" i="2"/>
  <c r="H862"/>
  <c r="H1178"/>
  <c r="H772"/>
  <c r="H48"/>
  <c r="H1193"/>
  <c r="H1195"/>
  <c r="E12" i="14"/>
  <c r="D12"/>
  <c r="H1300" i="2"/>
  <c r="H1330"/>
  <c r="D3" i="12"/>
  <c r="D15"/>
  <c r="H161" i="2"/>
  <c r="H442"/>
  <c r="H1136"/>
  <c r="H488"/>
  <c r="H490"/>
  <c r="H228"/>
  <c r="H426"/>
  <c r="H404"/>
  <c r="H988"/>
  <c r="H1002"/>
  <c r="H1001"/>
  <c r="H231"/>
  <c r="H429"/>
  <c r="H552"/>
  <c r="H642"/>
  <c r="H346"/>
  <c r="H1050"/>
  <c r="D11" i="12"/>
  <c r="H578" i="2"/>
  <c r="H1294"/>
  <c r="H700"/>
  <c r="H422"/>
  <c r="H240"/>
  <c r="H244"/>
  <c r="H417"/>
  <c r="H241"/>
  <c r="H570"/>
  <c r="H900"/>
  <c r="H120"/>
  <c r="H861"/>
  <c r="H558"/>
  <c r="H888"/>
  <c r="H774"/>
  <c r="H512"/>
  <c r="H785"/>
  <c r="H716"/>
  <c r="H557"/>
  <c r="H887"/>
  <c r="H569"/>
  <c r="H659"/>
  <c r="H764"/>
  <c r="H854"/>
  <c r="E13" i="14"/>
  <c r="D13"/>
  <c r="H1297" i="2"/>
  <c r="E14" i="14"/>
  <c r="D14"/>
  <c r="H577" i="2"/>
  <c r="H907"/>
  <c r="H660"/>
  <c r="H850"/>
  <c r="H848"/>
  <c r="H776"/>
  <c r="H790"/>
  <c r="H520"/>
  <c r="H518"/>
  <c r="H878"/>
  <c r="H788"/>
  <c r="H214"/>
  <c r="E10" i="14"/>
  <c r="D10" s="1"/>
  <c r="H987" i="2"/>
  <c r="H415"/>
  <c r="H412"/>
  <c r="H258"/>
  <c r="H648"/>
  <c r="H668"/>
  <c r="H667"/>
  <c r="H647"/>
  <c r="H875"/>
  <c r="H144"/>
  <c r="H171"/>
  <c r="H170"/>
  <c r="H884"/>
  <c r="H71"/>
  <c r="D10" i="12"/>
  <c r="H899" i="2"/>
  <c r="H649"/>
  <c r="H866"/>
  <c r="D8" i="12"/>
  <c r="H174" i="2"/>
  <c r="H1006"/>
  <c r="H1007"/>
  <c r="H72"/>
  <c r="C6" i="14"/>
  <c r="D6" s="1"/>
  <c r="D6" i="12"/>
  <c r="D20" s="1"/>
  <c r="D16"/>
  <c r="H908" i="2"/>
  <c r="H261"/>
  <c r="H153"/>
  <c r="H156"/>
  <c r="H175"/>
  <c r="H148"/>
  <c r="D21" i="12"/>
  <c r="D22"/>
  <c r="H176" i="2"/>
  <c r="H179"/>
  <c r="H178"/>
  <c r="H155"/>
  <c r="E8" i="14"/>
  <c r="D7"/>
  <c r="D23" i="12"/>
  <c r="H421" i="2"/>
  <c r="H288"/>
  <c r="H368"/>
  <c r="H306"/>
  <c r="H376"/>
  <c r="H371"/>
  <c r="H310"/>
  <c r="H305"/>
  <c r="H218"/>
  <c r="H859"/>
  <c r="H901"/>
  <c r="H871"/>
  <c r="H669"/>
  <c r="H655"/>
  <c r="H896"/>
  <c r="H670"/>
  <c r="H656"/>
  <c r="H889"/>
  <c r="H662"/>
  <c r="H902"/>
  <c r="H652"/>
  <c r="H892"/>
  <c r="H664"/>
  <c r="H904"/>
  <c r="H665"/>
  <c r="H905"/>
  <c r="H882"/>
  <c r="H781"/>
  <c r="H769"/>
  <c r="H886"/>
  <c r="H881"/>
  <c r="H865"/>
  <c r="H876"/>
  <c r="H879"/>
  <c r="H579"/>
  <c r="H894"/>
  <c r="H580"/>
  <c r="H456"/>
  <c r="H459"/>
  <c r="H420"/>
  <c r="H222"/>
  <c r="H280"/>
  <c r="H283"/>
  <c r="H390"/>
  <c r="H393"/>
  <c r="H327"/>
  <c r="H324"/>
  <c r="H666"/>
  <c r="H906"/>
  <c r="H895"/>
  <c r="H883"/>
  <c r="H643"/>
  <c r="H880"/>
  <c r="H236"/>
  <c r="H434"/>
  <c r="H909"/>
  <c r="H910"/>
  <c r="H239"/>
  <c r="H437"/>
  <c r="E11" i="14"/>
  <c r="D24" i="12"/>
  <c r="I13" i="15"/>
</calcChain>
</file>

<file path=xl/sharedStrings.xml><?xml version="1.0" encoding="utf-8"?>
<sst xmlns="http://schemas.openxmlformats.org/spreadsheetml/2006/main" count="3310" uniqueCount="856">
  <si>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</si>
  <si>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</si>
  <si>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</si>
  <si>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</si>
  <si>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</si>
  <si>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</si>
  <si>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</si>
  <si>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</si>
  <si>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</si>
  <si>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</si>
  <si>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</si>
  <si>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</si>
  <si>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</si>
  <si>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</si>
  <si>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</si>
  <si>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</si>
  <si>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</si>
  <si>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</si>
  <si>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</si>
  <si>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</si>
  <si>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</si>
  <si>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</si>
  <si>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</si>
  <si>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</si>
  <si>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</si>
  <si>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</si>
  <si>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</si>
  <si>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</si>
  <si>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</si>
  <si>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</si>
  <si>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</si>
  <si>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</si>
  <si>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</si>
  <si>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</si>
  <si>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</si>
  <si>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</si>
  <si>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</si>
  <si>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</si>
  <si>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</si>
  <si>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</si>
  <si>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</si>
  <si>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</si>
  <si>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</si>
  <si>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</si>
  <si>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</si>
  <si>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</si>
  <si>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</si>
  <si>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</si>
  <si>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</si>
  <si>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</si>
  <si>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</si>
  <si>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</si>
  <si>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</si>
  <si>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</si>
  <si>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</si>
  <si>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</si>
  <si>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</si>
  <si>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</si>
  <si>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</si>
  <si>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</si>
  <si>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</si>
  <si>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</si>
  <si>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</si>
  <si>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</si>
  <si>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</si>
  <si>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</si>
  <si>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</si>
  <si>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</si>
  <si>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</si>
  <si>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</si>
  <si>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</si>
  <si>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</si>
  <si>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</si>
  <si>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</si>
  <si>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</si>
  <si>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</si>
  <si>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</si>
  <si>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</si>
  <si>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</si>
  <si>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</si>
  <si>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</si>
  <si>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</si>
  <si>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</si>
  <si>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</si>
  <si>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</si>
  <si>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</si>
  <si>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</si>
  <si>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</si>
  <si>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</si>
  <si>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</si>
  <si>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</si>
  <si>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</si>
  <si>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</si>
  <si>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</si>
  <si>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</si>
  <si>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</si>
  <si>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</si>
  <si>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</si>
  <si>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</si>
  <si>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</si>
  <si>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</si>
  <si>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</si>
  <si>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</si>
  <si>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</si>
  <si>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</si>
  <si>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</si>
  <si>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</si>
  <si>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</si>
  <si>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</si>
  <si>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</si>
  <si>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</si>
  <si>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</si>
  <si>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</si>
  <si>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</si>
  <si>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</si>
  <si>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</si>
  <si>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</si>
  <si>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</si>
  <si>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</si>
  <si>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</si>
  <si>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</si>
  <si>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</si>
  <si>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</si>
  <si>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</si>
  <si>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</si>
  <si>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</si>
  <si>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</si>
  <si>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</si>
  <si>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</si>
  <si>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</si>
  <si>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</si>
  <si>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</si>
  <si>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</si>
  <si>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</si>
  <si>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</si>
  <si>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</si>
  <si>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</si>
  <si>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</si>
  <si>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</si>
  <si>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</si>
  <si>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</si>
  <si>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</si>
  <si>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</si>
  <si>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</si>
  <si>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</si>
  <si>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</si>
  <si>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</si>
  <si>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</si>
  <si>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</si>
  <si>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</si>
  <si>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</si>
  <si>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</si>
  <si>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</si>
  <si>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</si>
  <si>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</si>
  <si>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</si>
  <si>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</si>
  <si>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</si>
  <si>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</si>
  <si>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</si>
  <si>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</si>
  <si>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</si>
  <si>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</si>
  <si>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</si>
  <si>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</si>
  <si>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</si>
  <si>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</si>
  <si>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</si>
  <si>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</si>
  <si>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</si>
  <si>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</si>
  <si>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</si>
  <si>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</si>
  <si>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</si>
  <si>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</si>
  <si>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</si>
  <si>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</si>
  <si>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</si>
  <si>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</si>
  <si>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</si>
  <si>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</si>
  <si>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</si>
  <si>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</si>
  <si>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</si>
  <si>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</si>
  <si>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</si>
  <si>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</si>
  <si>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</si>
  <si>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</si>
  <si>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</si>
  <si>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</si>
  <si>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</si>
  <si>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</si>
  <si>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</si>
  <si>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</si>
  <si>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</si>
  <si>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</si>
  <si>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</si>
  <si>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</si>
  <si>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</si>
  <si>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</si>
  <si>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</si>
  <si>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</si>
  <si>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</si>
  <si>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</si>
  <si>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</si>
  <si>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</si>
  <si>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</si>
  <si>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</si>
  <si>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</si>
  <si>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</si>
  <si>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</si>
  <si>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</si>
  <si>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</si>
  <si>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</si>
  <si>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</si>
  <si>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</si>
  <si>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</si>
  <si>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</si>
  <si>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</si>
  <si>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</si>
  <si>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</si>
  <si>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</si>
  <si>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</si>
  <si>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</si>
  <si>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</si>
  <si>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</si>
  <si>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</si>
  <si>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</si>
  <si>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</si>
  <si>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</si>
  <si>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</si>
  <si>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</si>
  <si>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</si>
  <si>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</si>
  <si>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</si>
  <si>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</si>
  <si>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</si>
  <si>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</si>
  <si>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</si>
  <si>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</si>
  <si>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</si>
  <si>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</si>
  <si>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</si>
  <si>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</si>
  <si>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</si>
  <si>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</si>
  <si>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</si>
  <si>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</si>
  <si>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</si>
  <si>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</si>
  <si>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</si>
  <si>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</si>
  <si>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</si>
  <si>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</si>
  <si>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</si>
  <si>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</si>
  <si>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</si>
  <si>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</si>
  <si>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</si>
  <si>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</si>
  <si>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</si>
  <si>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</si>
  <si>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</si>
  <si>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</si>
  <si>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</si>
  <si>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</si>
  <si>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</si>
  <si>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</si>
  <si>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</si>
  <si>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</si>
  <si>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</si>
  <si>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</si>
  <si>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</si>
  <si>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</si>
  <si>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</si>
  <si>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</si>
  <si>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</si>
  <si>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</si>
  <si>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</si>
  <si>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</si>
  <si>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</si>
  <si>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</si>
  <si>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</si>
  <si>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</si>
  <si>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</si>
  <si>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</si>
  <si>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</si>
  <si>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</si>
  <si>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</si>
  <si>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</si>
  <si>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</si>
  <si>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</si>
  <si>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</si>
  <si>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</si>
  <si>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</si>
  <si>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</si>
  <si>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</si>
  <si>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</si>
  <si>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</si>
  <si>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</si>
  <si>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</si>
  <si>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</si>
  <si>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</si>
  <si>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</si>
  <si>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</si>
  <si>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</si>
  <si>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</si>
  <si>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</si>
  <si>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</si>
  <si>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</si>
  <si>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</si>
  <si>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</si>
  <si>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</si>
  <si>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</si>
  <si>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</si>
  <si>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</si>
  <si>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</si>
  <si>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</si>
  <si>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</si>
  <si>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</si>
  <si>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</si>
  <si>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</si>
  <si>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</si>
  <si>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</si>
  <si>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</si>
  <si>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</si>
  <si>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</si>
  <si>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</si>
  <si>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</si>
  <si>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</si>
  <si>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</si>
  <si>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</si>
  <si>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</si>
  <si>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</si>
  <si>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</si>
  <si>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</si>
  <si>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</si>
  <si>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</si>
  <si>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</si>
  <si>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</si>
  <si>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</si>
  <si>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</si>
  <si>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</si>
  <si>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</si>
  <si>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</si>
  <si>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</si>
  <si>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</si>
  <si>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</si>
  <si>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</si>
  <si>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</si>
  <si>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</si>
  <si>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</si>
  <si>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</si>
  <si>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</si>
  <si>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</si>
  <si>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</si>
  <si>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</si>
  <si>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</si>
  <si>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</si>
  <si>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</si>
  <si>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</si>
  <si>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</si>
  <si>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</si>
  <si>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</si>
  <si>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</si>
  <si>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</si>
  <si>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</si>
  <si>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</si>
  <si>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</si>
  <si>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</si>
  <si>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</si>
  <si>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</si>
  <si>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</si>
  <si>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</si>
  <si>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</si>
  <si>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</si>
  <si>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</si>
  <si>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</si>
  <si>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</si>
  <si>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</si>
  <si>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</si>
  <si>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</si>
  <si>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</si>
  <si>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</si>
  <si>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</si>
  <si>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</si>
  <si>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</si>
  <si>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</si>
  <si>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</si>
  <si>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</si>
  <si>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</si>
  <si>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</si>
  <si>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</si>
  <si>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</si>
  <si>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</si>
  <si>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</si>
  <si>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</si>
  <si>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</si>
  <si>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</si>
  <si>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</si>
  <si>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</si>
  <si>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</si>
  <si>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</si>
  <si>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</si>
  <si>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</si>
  <si>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</si>
  <si>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</si>
  <si>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</si>
  <si>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</si>
  <si>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</si>
  <si>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</si>
  <si>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</si>
  <si>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</si>
  <si>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</si>
  <si>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</si>
  <si>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</si>
  <si>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</si>
  <si>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</si>
  <si>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</si>
  <si>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</si>
  <si>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</si>
  <si>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</si>
  <si>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</si>
  <si>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</si>
  <si>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</si>
  <si>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</si>
  <si>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</si>
  <si>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</si>
  <si>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</si>
  <si>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</si>
  <si>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</si>
  <si>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</si>
  <si>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</si>
  <si>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</si>
  <si>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</si>
  <si>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</si>
  <si>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</si>
  <si>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</si>
  <si>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</si>
  <si>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</si>
  <si>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</si>
  <si>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</si>
  <si>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</si>
  <si>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</si>
  <si>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</si>
  <si>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</si>
  <si>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</si>
  <si>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</si>
  <si>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</si>
  <si>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</si>
  <si>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</si>
  <si>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</si>
  <si>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</si>
  <si>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</si>
  <si>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</si>
  <si>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</si>
  <si>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</si>
  <si>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</si>
  <si>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</si>
  <si>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</si>
  <si>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</si>
  <si>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</si>
  <si>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</si>
  <si>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</si>
  <si>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</si>
  <si>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</si>
  <si>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</si>
  <si>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</si>
  <si>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</si>
  <si>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</si>
  <si>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</si>
  <si>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</si>
  <si>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</si>
  <si>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</si>
  <si>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</si>
  <si>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</si>
  <si>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</si>
  <si>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</si>
  <si>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</si>
  <si>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</si>
  <si>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</si>
  <si>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</si>
  <si>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</si>
  <si>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</si>
  <si>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</si>
  <si>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</si>
  <si>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</si>
  <si>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</si>
  <si>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</si>
  <si>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</si>
  <si>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</si>
  <si>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</si>
  <si>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</si>
  <si>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</si>
  <si>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</si>
  <si>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</si>
  <si>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</si>
  <si>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</si>
  <si>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</si>
  <si>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</si>
  <si>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</si>
  <si>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</si>
  <si>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</si>
  <si>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</si>
  <si>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</si>
  <si>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</si>
  <si>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</si>
  <si>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</si>
  <si>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</si>
  <si>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</si>
  <si>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</si>
  <si>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</si>
  <si>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</si>
  <si>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</si>
  <si>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</si>
  <si>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</si>
  <si>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</si>
  <si>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</si>
  <si>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</si>
  <si>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</si>
  <si>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</si>
  <si>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</si>
  <si>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</si>
  <si>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</si>
  <si>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</si>
  <si>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</si>
  <si>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</si>
  <si>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</si>
  <si>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</si>
  <si>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</si>
  <si>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</si>
  <si>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</si>
  <si>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</si>
  <si>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</si>
  <si>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</si>
  <si>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</si>
  <si>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</si>
  <si>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</si>
  <si>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</si>
  <si>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</si>
  <si>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</si>
  <si>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</si>
  <si>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</si>
  <si>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</si>
  <si>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</si>
  <si>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</si>
  <si>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</si>
  <si>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</si>
  <si>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</si>
  <si>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</si>
  <si>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</si>
  <si>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</si>
  <si>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</si>
  <si>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</si>
  <si>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</si>
  <si>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</si>
  <si>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</si>
  <si>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</si>
  <si>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</si>
  <si>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</si>
  <si>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</si>
  <si>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</si>
  <si>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</si>
  <si>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</si>
  <si>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</si>
  <si>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</si>
  <si>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</si>
  <si>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</si>
  <si>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</si>
  <si>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</si>
  <si>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</si>
  <si>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</si>
  <si>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</si>
  <si>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</si>
  <si>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</si>
  <si>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</si>
  <si>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</si>
  <si>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</si>
  <si>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</si>
  <si>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</si>
  <si>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</si>
  <si>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</si>
  <si>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</si>
  <si>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</si>
  <si>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</si>
  <si>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</si>
  <si>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</si>
  <si>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</si>
  <si>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</si>
  <si>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</si>
  <si>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</si>
  <si>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</si>
  <si>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</si>
  <si>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</si>
  <si>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</si>
  <si>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</si>
  <si>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</si>
  <si>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</si>
  <si>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</si>
  <si>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</si>
  <si>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</si>
  <si>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</si>
  <si>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</si>
  <si>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</si>
  <si>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</si>
  <si>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</si>
  <si>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</si>
  <si>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</si>
  <si>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</si>
  <si>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</si>
  <si>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</si>
  <si>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</si>
  <si>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</si>
  <si>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</si>
  <si>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</si>
  <si>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</si>
  <si>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</si>
  <si>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</si>
  <si>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</si>
  <si>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</si>
  <si>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</si>
  <si>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</si>
  <si>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</si>
  <si>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</si>
  <si>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</si>
  <si>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</si>
  <si>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</si>
  <si>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</si>
  <si>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</si>
  <si>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</si>
  <si>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</si>
  <si>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</si>
  <si>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</si>
  <si>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</si>
  <si>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</si>
  <si>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</si>
  <si>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</si>
  <si>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</si>
  <si>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</si>
  <si>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</si>
  <si>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</si>
  <si>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</si>
  <si>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</si>
  <si>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</si>
  <si>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</si>
  <si>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</si>
  <si>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</si>
  <si>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</si>
  <si>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</si>
  <si>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</si>
  <si>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</si>
  <si>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</si>
  <si>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</si>
  <si>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</si>
  <si>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</si>
  <si>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</si>
  <si>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</si>
  <si>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</si>
  <si>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</si>
  <si>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</si>
  <si>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</si>
  <si>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</si>
  <si>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</si>
  <si>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</si>
  <si>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</si>
  <si>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</si>
  <si>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</si>
  <si>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</si>
  <si>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</si>
  <si>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</si>
  <si>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</si>
  <si>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</si>
  <si>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</si>
  <si>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</si>
  <si>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</si>
  <si>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</si>
  <si>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</si>
  <si>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</si>
  <si>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</si>
  <si>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</si>
  <si>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</si>
  <si>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</si>
  <si>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</si>
  <si>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</si>
  <si>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</si>
  <si>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</si>
  <si>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</si>
  <si>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</si>
  <si>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</si>
  <si>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</si>
  <si>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</si>
  <si>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</si>
  <si>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</si>
  <si>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</si>
  <si>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</si>
  <si>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</si>
  <si>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</si>
  <si>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</si>
  <si>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</si>
  <si>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</si>
  <si>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</si>
  <si>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</si>
  <si>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</si>
  <si>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</si>
  <si>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</si>
  <si>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</si>
  <si>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</si>
  <si>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</si>
  <si>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</si>
  <si>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</si>
  <si>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</si>
  <si>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</si>
  <si>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</si>
  <si>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</si>
  <si>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</si>
  <si>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</si>
  <si>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</si>
  <si>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</si>
  <si>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</si>
  <si>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</si>
  <si>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</si>
  <si>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</si>
  <si>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</si>
  <si>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</si>
  <si>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</si>
  <si>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</si>
  <si>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</si>
  <si>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</si>
  <si>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</si>
  <si>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</si>
  <si>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</si>
  <si>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</si>
  <si>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</si>
  <si>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</si>
  <si>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</si>
  <si>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</si>
  <si>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</si>
  <si>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</si>
  <si>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</si>
  <si>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</si>
  <si>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</si>
  <si>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</si>
  <si>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</si>
  <si>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</si>
  <si>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</si>
  <si>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</si>
  <si>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</si>
  <si>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</si>
  <si>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</si>
  <si>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</si>
  <si>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</si>
  <si>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</si>
  <si>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</si>
  <si>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</si>
  <si>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</si>
  <si>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</si>
  <si>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</si>
  <si>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</si>
  <si>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</si>
  <si>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</si>
  <si>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</si>
  <si>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</si>
  <si>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</si>
  <si>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</si>
  <si>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</si>
  <si>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</si>
  <si>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</si>
  <si>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</si>
  <si>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</si>
  <si>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</si>
  <si>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</si>
  <si>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</si>
  <si>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</si>
  <si>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</si>
  <si>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</si>
  <si>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</si>
  <si>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</si>
  <si>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</si>
  <si>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</si>
  <si>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</si>
  <si>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</si>
  <si>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</si>
  <si>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</si>
  <si>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</si>
  <si>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</si>
  <si>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</si>
  <si>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</si>
  <si>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</si>
  <si>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</si>
  <si>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</si>
  <si>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</si>
  <si>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</si>
  <si>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</si>
  <si>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</si>
  <si>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</si>
  <si>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</si>
  <si>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</si>
  <si>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</si>
  <si>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</si>
  <si>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</si>
  <si>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</si>
  <si>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</si>
  <si>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</si>
  <si>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</si>
  <si>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</si>
  <si>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</si>
  <si>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</si>
  <si>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</si>
  <si>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</si>
  <si>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</si>
  <si>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</si>
  <si>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</si>
  <si>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</si>
  <si>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</si>
  <si>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</si>
  <si>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</si>
  <si>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</si>
  <si>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</si>
  <si>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</si>
  <si>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</si>
  <si>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</si>
  <si>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</si>
  <si>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</si>
  <si>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</si>
  <si>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</si>
  <si>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</si>
  <si>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</si>
  <si>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</si>
  <si>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</si>
  <si>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</si>
  <si>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</si>
  <si>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</si>
  <si>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</si>
  <si>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</si>
  <si>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</si>
  <si>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  <charset val="204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</si>
  <si>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</si>
  <si>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</si>
  <si>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</si>
  <si>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</si>
  <si>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</si>
  <si>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</si>
  <si>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</si>
  <si>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</si>
  <si>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  <charset val="204"/>
      </rPr>
      <t>специализирано дружест</t>
    </r>
    <r>
      <rPr>
        <b/>
        <sz val="11"/>
        <color indexed="30"/>
        <rFont val="Times New Roman"/>
        <family val="1"/>
        <charset val="204"/>
      </rPr>
      <t>во 1</t>
    </r>
    <r>
      <rPr>
        <b/>
        <sz val="11"/>
        <rFont val="Times New Roman"/>
        <family val="1"/>
        <charset val="204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</si>
  <si>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  <charset val="204"/>
      </rPr>
      <t>специализирано дружеств</t>
    </r>
    <r>
      <rPr>
        <b/>
        <sz val="11"/>
        <color indexed="30"/>
        <rFont val="Times New Roman"/>
        <family val="1"/>
        <charset val="204"/>
      </rPr>
      <t>о 2</t>
    </r>
    <r>
      <rPr>
        <b/>
        <sz val="11"/>
        <rFont val="Times New Roman"/>
        <family val="1"/>
        <charset val="204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</si>
  <si>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  <charset val="204"/>
      </rPr>
      <t>специализирано дружеств</t>
    </r>
    <r>
      <rPr>
        <b/>
        <sz val="11"/>
        <color indexed="30"/>
        <rFont val="Times New Roman"/>
        <family val="1"/>
        <charset val="204"/>
      </rPr>
      <t>о 3</t>
    </r>
    <r>
      <rPr>
        <b/>
        <sz val="11"/>
        <rFont val="Times New Roman"/>
        <family val="1"/>
        <charset val="204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</si>
  <si>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</si>
  <si>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</si>
  <si>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</si>
  <si>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</si>
  <si>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</si>
  <si>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</si>
  <si>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Балансова стойност на притежаваните ТНИ към 31.12.2022г. в хил. лв.</t>
  </si>
  <si>
    <t>Справка за притежаваните търговски недвижими имоти (ТНИ)* от ДСИЦ с наименование "Ейч Би Джи фонд за инвестиционни имоти", за периода от 01.01.2023 до 31.12.2023</t>
  </si>
</sst>
</file>

<file path=xl/styles.xml><?xml version="1.0" encoding="utf-8"?>
<styleSheet xmlns="http://schemas.openxmlformats.org/spreadsheetml/2006/main">
  <numFmts count="2">
    <numFmt numFmtId="42" formatCode="_-* #,##0\ &quot;лв.&quot;_-;\-* #,##0\ &quot;лв.&quot;_-;_-* &quot;-&quot;\ &quot;лв.&quot;_-;_-@_-"/>
    <numFmt numFmtId="177" formatCode="dd/mm/yy;@"/>
  </numFmts>
  <fonts count="2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Fill="1"/>
    <xf numFmtId="0" fontId="6" fillId="2" borderId="0" xfId="0" applyFont="1" applyFill="1"/>
    <xf numFmtId="3" fontId="6" fillId="0" borderId="0" xfId="0" applyNumberFormat="1" applyFont="1"/>
    <xf numFmtId="0" fontId="6" fillId="0" borderId="0" xfId="0" applyFont="1" applyAlignment="1">
      <alignment horizontal="left" vertical="top"/>
    </xf>
    <xf numFmtId="0" fontId="6" fillId="0" borderId="0" xfId="0" applyFont="1" applyBorder="1"/>
    <xf numFmtId="0" fontId="8" fillId="2" borderId="0" xfId="0" applyFont="1" applyFill="1"/>
    <xf numFmtId="177" fontId="6" fillId="2" borderId="0" xfId="0" applyNumberFormat="1" applyFont="1" applyFill="1"/>
    <xf numFmtId="177" fontId="6" fillId="0" borderId="0" xfId="0" applyNumberFormat="1" applyFont="1"/>
    <xf numFmtId="0" fontId="16" fillId="3" borderId="19" xfId="5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3" fillId="0" borderId="19" xfId="5" applyFont="1" applyFill="1" applyBorder="1" applyAlignment="1" applyProtection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4" fontId="3" fillId="0" borderId="19" xfId="5" applyNumberFormat="1" applyFont="1" applyFill="1" applyBorder="1" applyAlignment="1" applyProtection="1">
      <alignment horizontal="right" vertical="center" wrapText="1" indent="1"/>
    </xf>
    <xf numFmtId="10" fontId="3" fillId="0" borderId="19" xfId="6" applyNumberFormat="1" applyFont="1" applyFill="1" applyBorder="1" applyAlignment="1" applyProtection="1">
      <alignment horizontal="right" vertical="center" wrapText="1" indent="1"/>
    </xf>
    <xf numFmtId="0" fontId="18" fillId="4" borderId="20" xfId="0" applyFont="1" applyFill="1" applyBorder="1" applyAlignment="1">
      <alignment horizontal="left" vertical="center"/>
    </xf>
    <xf numFmtId="0" fontId="18" fillId="4" borderId="21" xfId="0" applyFont="1" applyFill="1" applyBorder="1" applyAlignment="1">
      <alignment horizontal="left" vertical="center"/>
    </xf>
    <xf numFmtId="0" fontId="19" fillId="4" borderId="22" xfId="0" applyFont="1" applyFill="1" applyBorder="1" applyAlignment="1">
      <alignment horizontal="left" indent="2"/>
    </xf>
    <xf numFmtId="0" fontId="20" fillId="0" borderId="0" xfId="0" applyFont="1" applyAlignment="1">
      <alignment vertical="center"/>
    </xf>
    <xf numFmtId="10" fontId="3" fillId="0" borderId="19" xfId="5" applyNumberFormat="1" applyFont="1" applyFill="1" applyBorder="1" applyAlignment="1" applyProtection="1">
      <alignment horizontal="right" vertical="center" wrapText="1" indent="1"/>
    </xf>
    <xf numFmtId="0" fontId="17" fillId="4" borderId="22" xfId="0" applyFont="1" applyFill="1" applyBorder="1" applyAlignment="1">
      <alignment horizontal="center" vertical="center" wrapText="1"/>
    </xf>
    <xf numFmtId="4" fontId="3" fillId="0" borderId="19" xfId="6" applyNumberFormat="1" applyFont="1" applyFill="1" applyBorder="1" applyAlignment="1" applyProtection="1">
      <alignment horizontal="right" vertical="center" wrapText="1" indent="1"/>
    </xf>
    <xf numFmtId="0" fontId="10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21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2" fillId="5" borderId="23" xfId="0" applyFont="1" applyFill="1" applyBorder="1" applyAlignment="1" applyProtection="1">
      <alignment horizontal="center" vertical="center"/>
    </xf>
    <xf numFmtId="0" fontId="22" fillId="5" borderId="23" xfId="0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/>
    </xf>
    <xf numFmtId="0" fontId="22" fillId="7" borderId="23" xfId="0" applyFont="1" applyFill="1" applyBorder="1" applyAlignment="1">
      <alignment horizontal="center" vertical="center"/>
    </xf>
    <xf numFmtId="0" fontId="22" fillId="8" borderId="23" xfId="0" applyFont="1" applyFill="1" applyBorder="1" applyAlignment="1">
      <alignment horizontal="center" vertical="center"/>
    </xf>
    <xf numFmtId="3" fontId="23" fillId="0" borderId="23" xfId="0" applyNumberFormat="1" applyFont="1" applyBorder="1" applyAlignment="1">
      <alignment horizontal="right" vertical="center" indent="1"/>
    </xf>
    <xf numFmtId="4" fontId="23" fillId="0" borderId="23" xfId="0" applyNumberFormat="1" applyFont="1" applyBorder="1" applyAlignment="1">
      <alignment horizontal="right" vertical="center" indent="1"/>
    </xf>
    <xf numFmtId="0" fontId="24" fillId="0" borderId="23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3" fontId="3" fillId="0" borderId="19" xfId="5" applyNumberFormat="1" applyFont="1" applyFill="1" applyBorder="1" applyAlignment="1" applyProtection="1">
      <alignment horizontal="right" vertical="center" wrapText="1" indent="1"/>
    </xf>
    <xf numFmtId="3" fontId="0" fillId="0" borderId="0" xfId="0" applyNumberFormat="1"/>
    <xf numFmtId="0" fontId="25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/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center" wrapText="1"/>
    </xf>
    <xf numFmtId="0" fontId="26" fillId="9" borderId="0" xfId="0" applyFont="1" applyFill="1" applyBorder="1" applyAlignment="1">
      <alignment vertical="center"/>
    </xf>
    <xf numFmtId="0" fontId="13" fillId="9" borderId="0" xfId="0" applyFont="1" applyFill="1" applyBorder="1" applyAlignment="1">
      <alignment horizontal="left" vertical="center" wrapText="1"/>
    </xf>
    <xf numFmtId="4" fontId="11" fillId="9" borderId="0" xfId="0" applyNumberFormat="1" applyFont="1" applyFill="1" applyBorder="1" applyAlignment="1">
      <alignment horizontal="left" vertical="center" wrapText="1"/>
    </xf>
    <xf numFmtId="42" fontId="12" fillId="0" borderId="0" xfId="0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vertical="center"/>
    </xf>
    <xf numFmtId="0" fontId="11" fillId="0" borderId="7" xfId="0" applyFont="1" applyFill="1" applyBorder="1" applyAlignment="1">
      <alignment horizontal="left" vertical="center" wrapText="1"/>
    </xf>
    <xf numFmtId="0" fontId="26" fillId="0" borderId="7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13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11" fillId="0" borderId="5" xfId="0" applyNumberFormat="1" applyFont="1" applyFill="1" applyBorder="1" applyAlignment="1">
      <alignment horizontal="right" vertical="center" wrapText="1"/>
    </xf>
    <xf numFmtId="4" fontId="11" fillId="0" borderId="5" xfId="0" applyNumberFormat="1" applyFont="1" applyBorder="1" applyAlignment="1">
      <alignment horizontal="right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27" fillId="0" borderId="0" xfId="0" applyFont="1" applyAlignment="1">
      <alignment horizontal="right" vertical="top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vertical="center"/>
    </xf>
    <xf numFmtId="1" fontId="11" fillId="0" borderId="5" xfId="0" applyNumberFormat="1" applyFont="1" applyFill="1" applyBorder="1" applyAlignment="1">
      <alignment horizontal="right" vertical="center" wrapText="1"/>
    </xf>
    <xf numFmtId="1" fontId="11" fillId="0" borderId="13" xfId="0" applyNumberFormat="1" applyFont="1" applyFill="1" applyBorder="1" applyAlignment="1">
      <alignment horizontal="right" vertical="center" wrapText="1"/>
    </xf>
    <xf numFmtId="1" fontId="25" fillId="0" borderId="5" xfId="0" applyNumberFormat="1" applyFont="1" applyBorder="1" applyAlignment="1">
      <alignment horizontal="right" vertical="center"/>
    </xf>
    <xf numFmtId="1" fontId="25" fillId="0" borderId="14" xfId="0" applyNumberFormat="1" applyFont="1" applyBorder="1" applyAlignment="1">
      <alignment horizontal="right" vertical="center"/>
    </xf>
    <xf numFmtId="1" fontId="25" fillId="0" borderId="13" xfId="0" applyNumberFormat="1" applyFont="1" applyBorder="1" applyAlignment="1">
      <alignment horizontal="right" vertical="center"/>
    </xf>
    <xf numFmtId="1" fontId="11" fillId="0" borderId="11" xfId="0" applyNumberFormat="1" applyFont="1" applyBorder="1" applyAlignment="1">
      <alignment horizontal="right" vertical="center" wrapText="1"/>
    </xf>
    <xf numFmtId="1" fontId="11" fillId="0" borderId="15" xfId="0" applyNumberFormat="1" applyFont="1" applyBorder="1" applyAlignment="1">
      <alignment horizontal="right" vertical="center" wrapText="1"/>
    </xf>
    <xf numFmtId="1" fontId="12" fillId="9" borderId="0" xfId="0" applyNumberFormat="1" applyFont="1" applyFill="1" applyBorder="1" applyAlignment="1">
      <alignment horizontal="center" vertical="center" wrapText="1"/>
    </xf>
    <xf numFmtId="1" fontId="12" fillId="9" borderId="0" xfId="0" applyNumberFormat="1" applyFont="1" applyFill="1" applyBorder="1" applyAlignment="1">
      <alignment vertical="center" wrapText="1"/>
    </xf>
    <xf numFmtId="1" fontId="11" fillId="0" borderId="2" xfId="0" applyNumberFormat="1" applyFont="1" applyFill="1" applyBorder="1" applyAlignment="1">
      <alignment horizontal="right" vertical="center" wrapText="1"/>
    </xf>
    <xf numFmtId="1" fontId="11" fillId="0" borderId="3" xfId="0" applyNumberFormat="1" applyFont="1" applyFill="1" applyBorder="1" applyAlignment="1">
      <alignment horizontal="right" vertical="center" wrapText="1"/>
    </xf>
    <xf numFmtId="0" fontId="25" fillId="0" borderId="0" xfId="0" applyFont="1" applyAlignment="1"/>
    <xf numFmtId="1" fontId="11" fillId="0" borderId="12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1" fontId="11" fillId="0" borderId="0" xfId="0" applyNumberFormat="1" applyFont="1" applyBorder="1" applyAlignment="1">
      <alignment horizontal="right" vertical="center" wrapText="1"/>
    </xf>
    <xf numFmtId="1" fontId="26" fillId="0" borderId="5" xfId="0" applyNumberFormat="1" applyFont="1" applyBorder="1" applyAlignment="1">
      <alignment horizontal="right" vertical="center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</cellXfs>
  <cellStyles count="7">
    <cellStyle name="Currency 2" xfId="1"/>
    <cellStyle name="Euro" xfId="2"/>
    <cellStyle name="Normal" xfId="0" builtinId="0"/>
    <cellStyle name="Normal 16" xfId="3"/>
    <cellStyle name="Normal 2" xfId="4"/>
    <cellStyle name="Normal_Финансов отчет" xfId="5"/>
    <cellStyle name="Percent" xfId="6" builtinId="5"/>
  </cellStyles>
  <dxfs count="8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Normal="100" workbookViewId="0"/>
  </sheetViews>
  <sheetFormatPr defaultRowHeight="15"/>
  <cols>
    <col min="1" max="1" width="34.7109375" style="49" customWidth="1"/>
    <col min="2" max="2" width="31.7109375" style="49" customWidth="1"/>
    <col min="3" max="3" width="28" style="49" customWidth="1"/>
    <col min="4" max="4" width="10.140625" style="49" bestFit="1" customWidth="1"/>
    <col min="5" max="7" width="25" style="49" customWidth="1"/>
    <col min="8" max="8" width="30" style="49" customWidth="1"/>
    <col min="9" max="9" width="29" style="49" customWidth="1"/>
    <col min="10" max="14" width="9.140625" style="49"/>
    <col min="15" max="15" width="9.28515625" style="49" customWidth="1"/>
    <col min="16" max="16" width="43.28515625" style="49" hidden="1" customWidth="1"/>
    <col min="17" max="17" width="45.85546875" style="49" hidden="1" customWidth="1"/>
    <col min="18" max="18" width="57.140625" style="49" customWidth="1"/>
    <col min="19" max="16384" width="9.140625" style="49"/>
  </cols>
  <sheetData>
    <row r="1" spans="1:18" s="44" customFormat="1" ht="44.25" customHeight="1" thickBot="1">
      <c r="A1" s="60"/>
      <c r="B1" s="94" t="s">
        <v>855</v>
      </c>
      <c r="C1" s="95"/>
      <c r="D1" s="95"/>
      <c r="E1" s="95"/>
      <c r="F1" s="95"/>
      <c r="G1" s="95"/>
      <c r="H1" s="95"/>
      <c r="I1" s="96"/>
    </row>
    <row r="2" spans="1:18" s="44" customFormat="1" ht="42.75">
      <c r="A2" s="72" t="s">
        <v>828</v>
      </c>
      <c r="B2" s="45" t="s">
        <v>820</v>
      </c>
      <c r="C2" s="45" t="s">
        <v>827</v>
      </c>
      <c r="D2" s="46" t="s">
        <v>818</v>
      </c>
      <c r="E2" s="46" t="s">
        <v>836</v>
      </c>
      <c r="F2" s="46" t="s">
        <v>837</v>
      </c>
      <c r="G2" s="73" t="s">
        <v>834</v>
      </c>
      <c r="H2" s="46" t="s">
        <v>819</v>
      </c>
      <c r="I2" s="47" t="s">
        <v>854</v>
      </c>
    </row>
    <row r="3" spans="1:18" s="44" customFormat="1" ht="30">
      <c r="A3" s="61" t="s">
        <v>824</v>
      </c>
      <c r="B3" s="51" t="s">
        <v>821</v>
      </c>
      <c r="C3" s="50" t="s">
        <v>835</v>
      </c>
      <c r="D3" s="66">
        <v>13174.52</v>
      </c>
      <c r="E3" s="75">
        <v>18391</v>
      </c>
      <c r="F3" s="75"/>
      <c r="G3" s="75"/>
      <c r="H3" s="75">
        <v>118</v>
      </c>
      <c r="I3" s="76">
        <f>E3+H3</f>
        <v>18509</v>
      </c>
      <c r="Q3" s="52"/>
      <c r="R3" s="52"/>
    </row>
    <row r="4" spans="1:18" s="44" customFormat="1" ht="30">
      <c r="A4" s="62" t="s">
        <v>825</v>
      </c>
      <c r="B4" s="51" t="s">
        <v>822</v>
      </c>
      <c r="C4" s="50" t="s">
        <v>817</v>
      </c>
      <c r="D4" s="67">
        <v>7623</v>
      </c>
      <c r="E4" s="90">
        <v>1348</v>
      </c>
      <c r="F4" s="90"/>
      <c r="G4" s="90"/>
      <c r="H4" s="90">
        <v>9</v>
      </c>
      <c r="I4" s="76">
        <f>E4+H4</f>
        <v>1357</v>
      </c>
    </row>
    <row r="5" spans="1:18" s="44" customFormat="1">
      <c r="A5" s="61" t="s">
        <v>826</v>
      </c>
      <c r="B5" s="51"/>
      <c r="C5" s="50"/>
      <c r="D5" s="67"/>
      <c r="E5" s="77"/>
      <c r="F5" s="77"/>
      <c r="G5" s="77"/>
      <c r="H5" s="77"/>
      <c r="I5" s="76"/>
    </row>
    <row r="6" spans="1:18" s="44" customFormat="1">
      <c r="A6" s="61" t="s">
        <v>838</v>
      </c>
      <c r="B6" s="51"/>
      <c r="C6" s="50"/>
      <c r="D6" s="67"/>
      <c r="E6" s="77"/>
      <c r="F6" s="77"/>
      <c r="G6" s="77"/>
      <c r="H6" s="77"/>
      <c r="I6" s="76"/>
    </row>
    <row r="7" spans="1:18" s="44" customFormat="1">
      <c r="A7" s="61" t="s">
        <v>839</v>
      </c>
      <c r="B7" s="51"/>
      <c r="C7" s="50"/>
      <c r="D7" s="67"/>
      <c r="E7" s="77"/>
      <c r="F7" s="77"/>
      <c r="G7" s="77"/>
      <c r="H7" s="77"/>
      <c r="I7" s="76"/>
    </row>
    <row r="8" spans="1:18" s="44" customFormat="1">
      <c r="A8" s="61" t="s">
        <v>840</v>
      </c>
      <c r="B8" s="51"/>
      <c r="C8" s="50"/>
      <c r="D8" s="67"/>
      <c r="E8" s="77"/>
      <c r="F8" s="77"/>
      <c r="G8" s="77"/>
      <c r="H8" s="77"/>
      <c r="I8" s="76"/>
    </row>
    <row r="9" spans="1:18" s="44" customFormat="1">
      <c r="A9" s="61" t="s">
        <v>841</v>
      </c>
      <c r="B9" s="51"/>
      <c r="C9" s="50"/>
      <c r="D9" s="67"/>
      <c r="E9" s="77"/>
      <c r="F9" s="77"/>
      <c r="G9" s="77"/>
      <c r="H9" s="77"/>
      <c r="I9" s="76"/>
    </row>
    <row r="10" spans="1:18" s="44" customFormat="1">
      <c r="A10" s="61" t="s">
        <v>842</v>
      </c>
      <c r="B10" s="51"/>
      <c r="C10" s="50"/>
      <c r="D10" s="67"/>
      <c r="E10" s="77"/>
      <c r="F10" s="77"/>
      <c r="G10" s="77"/>
      <c r="H10" s="77"/>
      <c r="I10" s="76"/>
    </row>
    <row r="11" spans="1:18" s="44" customFormat="1">
      <c r="A11" s="61" t="s">
        <v>843</v>
      </c>
      <c r="B11" s="51"/>
      <c r="C11" s="50"/>
      <c r="D11" s="67"/>
      <c r="E11" s="77"/>
      <c r="F11" s="77"/>
      <c r="G11" s="77"/>
      <c r="H11" s="77"/>
      <c r="I11" s="76"/>
    </row>
    <row r="12" spans="1:18" s="44" customFormat="1">
      <c r="A12" s="61" t="s">
        <v>844</v>
      </c>
      <c r="B12" s="51"/>
      <c r="C12" s="50"/>
      <c r="D12" s="67"/>
      <c r="E12" s="77"/>
      <c r="F12" s="77"/>
      <c r="G12" s="77"/>
      <c r="H12" s="77"/>
      <c r="I12" s="76"/>
    </row>
    <row r="13" spans="1:18" s="44" customFormat="1" ht="33" customHeight="1" thickBot="1">
      <c r="A13" s="63" t="s">
        <v>829</v>
      </c>
      <c r="B13" s="74"/>
      <c r="C13" s="64"/>
      <c r="D13" s="68">
        <f t="shared" ref="D13:I13" si="0">SUM(D3:D12)</f>
        <v>20797.52</v>
      </c>
      <c r="E13" s="80">
        <f t="shared" si="0"/>
        <v>19739</v>
      </c>
      <c r="F13" s="80">
        <f t="shared" si="0"/>
        <v>0</v>
      </c>
      <c r="G13" s="80">
        <f t="shared" si="0"/>
        <v>0</v>
      </c>
      <c r="H13" s="80">
        <f t="shared" si="0"/>
        <v>127</v>
      </c>
      <c r="I13" s="81">
        <f t="shared" si="0"/>
        <v>19866</v>
      </c>
    </row>
    <row r="14" spans="1:18" s="44" customFormat="1" ht="6" customHeight="1" thickBot="1">
      <c r="A14" s="56"/>
      <c r="B14" s="56"/>
      <c r="C14" s="57"/>
      <c r="D14" s="58"/>
      <c r="E14" s="82"/>
      <c r="F14" s="82"/>
      <c r="G14" s="82"/>
      <c r="H14" s="82"/>
      <c r="I14" s="83"/>
    </row>
    <row r="15" spans="1:18" s="44" customFormat="1" ht="70.5" customHeight="1">
      <c r="A15" s="65" t="s">
        <v>845</v>
      </c>
      <c r="B15" s="51"/>
      <c r="C15" s="50"/>
      <c r="D15" s="69"/>
      <c r="E15" s="84"/>
      <c r="F15" s="87"/>
      <c r="G15" s="87"/>
      <c r="H15" s="84"/>
      <c r="I15" s="85"/>
    </row>
    <row r="16" spans="1:18" s="48" customFormat="1" ht="66" customHeight="1">
      <c r="A16" s="61" t="s">
        <v>846</v>
      </c>
      <c r="B16" s="51"/>
      <c r="C16" s="50"/>
      <c r="D16" s="70"/>
      <c r="E16" s="77"/>
      <c r="F16" s="78"/>
      <c r="G16" s="78"/>
      <c r="H16" s="77"/>
      <c r="I16" s="79"/>
      <c r="Q16" s="49"/>
      <c r="R16" s="49"/>
    </row>
    <row r="17" spans="1:9" ht="63" customHeight="1">
      <c r="A17" s="61" t="s">
        <v>847</v>
      </c>
      <c r="B17" s="51"/>
      <c r="C17" s="50"/>
      <c r="D17" s="70"/>
      <c r="E17" s="77"/>
      <c r="F17" s="78"/>
      <c r="G17" s="78"/>
      <c r="H17" s="77"/>
      <c r="I17" s="79"/>
    </row>
    <row r="18" spans="1:9" ht="15.75" thickBot="1">
      <c r="A18" s="63" t="s">
        <v>829</v>
      </c>
      <c r="B18" s="74"/>
      <c r="C18" s="64"/>
      <c r="D18" s="68">
        <f t="shared" ref="D18:I18" si="1">SUM(D15:D17)</f>
        <v>0</v>
      </c>
      <c r="E18" s="80">
        <f t="shared" si="1"/>
        <v>0</v>
      </c>
      <c r="F18" s="80">
        <f t="shared" si="1"/>
        <v>0</v>
      </c>
      <c r="G18" s="80">
        <f t="shared" si="1"/>
        <v>0</v>
      </c>
      <c r="H18" s="80">
        <f t="shared" si="1"/>
        <v>0</v>
      </c>
      <c r="I18" s="81">
        <f t="shared" si="1"/>
        <v>0</v>
      </c>
    </row>
    <row r="19" spans="1:9">
      <c r="A19" s="53"/>
      <c r="B19" s="53"/>
      <c r="C19" s="54"/>
      <c r="D19" s="88"/>
      <c r="E19" s="89"/>
      <c r="F19" s="89"/>
      <c r="G19" s="89"/>
      <c r="H19" s="89"/>
      <c r="I19" s="89"/>
    </row>
    <row r="20" spans="1:9">
      <c r="A20" s="53" t="s">
        <v>850</v>
      </c>
      <c r="B20" s="53"/>
      <c r="C20" s="54" t="s">
        <v>851</v>
      </c>
      <c r="D20" s="88"/>
      <c r="E20" s="89"/>
      <c r="F20" s="89"/>
      <c r="G20" s="89"/>
      <c r="H20" s="89"/>
      <c r="I20" s="89"/>
    </row>
    <row r="21" spans="1:9" ht="15.75" thickBot="1">
      <c r="A21" s="53"/>
      <c r="B21" s="53"/>
      <c r="C21" s="54"/>
      <c r="D21" s="55"/>
      <c r="E21" s="59"/>
      <c r="F21" s="59"/>
      <c r="G21" s="59"/>
      <c r="H21" s="59"/>
    </row>
    <row r="22" spans="1:9" ht="276.75" customHeight="1" thickBot="1">
      <c r="A22" s="71" t="s">
        <v>830</v>
      </c>
      <c r="B22" s="91" t="s">
        <v>848</v>
      </c>
      <c r="C22" s="92"/>
      <c r="D22" s="92"/>
      <c r="E22" s="92"/>
      <c r="F22" s="92"/>
      <c r="G22" s="93"/>
    </row>
    <row r="24" spans="1:9">
      <c r="A24" s="71" t="s">
        <v>831</v>
      </c>
      <c r="B24" s="86" t="s">
        <v>832</v>
      </c>
      <c r="C24" s="86"/>
      <c r="D24" s="86"/>
      <c r="E24" s="86"/>
      <c r="F24" s="86"/>
      <c r="G24" s="86"/>
    </row>
    <row r="25" spans="1:9">
      <c r="B25" s="49" t="s">
        <v>833</v>
      </c>
    </row>
    <row r="26" spans="1:9">
      <c r="B26" s="49" t="s">
        <v>849</v>
      </c>
    </row>
    <row r="27" spans="1:9">
      <c r="B27" s="49" t="s">
        <v>852</v>
      </c>
    </row>
    <row r="28" spans="1:9">
      <c r="B28" s="49" t="s">
        <v>853</v>
      </c>
    </row>
    <row r="39" spans="16:17">
      <c r="P39" s="49" t="s">
        <v>821</v>
      </c>
      <c r="Q39" s="49" t="s">
        <v>814</v>
      </c>
    </row>
    <row r="40" spans="16:17">
      <c r="P40" s="49" t="s">
        <v>822</v>
      </c>
      <c r="Q40" s="49" t="s">
        <v>835</v>
      </c>
    </row>
    <row r="41" spans="16:17">
      <c r="P41" s="49" t="s">
        <v>823</v>
      </c>
      <c r="Q41" s="49" t="s">
        <v>815</v>
      </c>
    </row>
    <row r="42" spans="16:17">
      <c r="Q42" s="49" t="s">
        <v>816</v>
      </c>
    </row>
    <row r="43" spans="16:17">
      <c r="Q43" s="49" t="s">
        <v>817</v>
      </c>
    </row>
  </sheetData>
  <mergeCells count="2">
    <mergeCell ref="B22:G22"/>
    <mergeCell ref="B1:I1"/>
  </mergeCells>
  <conditionalFormatting sqref="H3:H13 H15:H20">
    <cfRule type="cellIs" dxfId="7" priority="7" stopIfTrue="1" operator="greaterThan">
      <formula>0</formula>
    </cfRule>
    <cfRule type="cellIs" dxfId="6" priority="8" stopIfTrue="1" operator="lessThan">
      <formula>0</formula>
    </cfRule>
  </conditionalFormatting>
  <dataValidations count="2">
    <dataValidation type="list" allowBlank="1" showInputMessage="1" showErrorMessage="1" sqref="B3:B12 B15:B17">
      <formula1>$P$39:$P$41</formula1>
    </dataValidation>
    <dataValidation type="list" allowBlank="1" showInputMessage="1" showErrorMessage="1" sqref="C3:C12 C15:C17">
      <formula1>$Q$39:$Q$43</formula1>
    </dataValidation>
  </dataValidations>
  <pageMargins left="0.23622047244094491" right="0.23622047244094491" top="0.59" bottom="0.5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10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10" ht="18.75" customHeight="1">
      <c r="A6" s="40" t="s">
        <v>809</v>
      </c>
      <c r="B6" s="31" t="s">
        <v>784</v>
      </c>
      <c r="C6" s="38" t="e">
        <f>#REF!</f>
        <v>#REF!</v>
      </c>
      <c r="D6" s="39" t="e">
        <f t="shared" ref="D6:D15" si="0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10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10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10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10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10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10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10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10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10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5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5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5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5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5" ht="24" customHeight="1">
      <c r="A7" s="21" t="s">
        <v>739</v>
      </c>
      <c r="B7" s="19"/>
      <c r="C7" s="19"/>
      <c r="D7" s="20"/>
    </row>
    <row r="8" spans="1:5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5" ht="24" customHeight="1">
      <c r="A9" s="21" t="s">
        <v>742</v>
      </c>
      <c r="B9" s="19"/>
      <c r="C9" s="19"/>
      <c r="D9" s="20"/>
    </row>
    <row r="10" spans="1:5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5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5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5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5" ht="24" customHeight="1">
      <c r="A14" s="21" t="s">
        <v>749</v>
      </c>
      <c r="B14" s="19"/>
      <c r="C14" s="19"/>
      <c r="D14" s="20"/>
    </row>
    <row r="15" spans="1:5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5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5" ht="24" customHeight="1">
      <c r="A17" s="21" t="s">
        <v>752</v>
      </c>
      <c r="B17" s="19"/>
      <c r="C17" s="19"/>
      <c r="D17" s="20"/>
    </row>
    <row r="18" spans="1:5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5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5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5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5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5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N1335"/>
  <sheetViews>
    <sheetView zoomScale="70" zoomScaleNormal="70" workbookViewId="0"/>
  </sheetViews>
  <sheetFormatPr defaultRowHeight="15.75"/>
  <cols>
    <col min="1" max="1" width="16.5703125" style="3" bestFit="1" customWidth="1"/>
    <col min="2" max="2" width="12.140625" style="3" bestFit="1" customWidth="1"/>
    <col min="3" max="3" width="14.285156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" style="3" bestFit="1" customWidth="1"/>
    <col min="8" max="8" width="15.7109375" style="3" customWidth="1"/>
    <col min="9" max="16384" width="9.140625" style="3"/>
  </cols>
  <sheetData>
    <row r="1" spans="1:14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1:14" s="6" customFormat="1">
      <c r="C2" s="11"/>
      <c r="F2" s="10" t="s">
        <v>699</v>
      </c>
    </row>
    <row r="3" spans="1:14">
      <c r="A3" s="3" t="e">
        <f t="shared" ref="A3:A34" si="0">pdeName</f>
        <v>#REF!</v>
      </c>
      <c r="B3" s="3" t="e">
        <f t="shared" ref="B3:B34" si="1">pdeBulstat</f>
        <v>#REF!</v>
      </c>
      <c r="C3" s="12" t="e">
        <f t="shared" ref="C3:C34" si="2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14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14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14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14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14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14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14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14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14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14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14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14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14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>
      <c r="A35" s="3" t="e">
        <f t="shared" ref="A35:A66" si="3">pdeName</f>
        <v>#REF!</v>
      </c>
      <c r="B35" s="3" t="e">
        <f t="shared" ref="B35:B66" si="4">pdeBulstat</f>
        <v>#REF!</v>
      </c>
      <c r="C35" s="12" t="e">
        <f t="shared" ref="C35:C66" si="5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>
      <c r="A67" s="3" t="e">
        <f t="shared" ref="A67:A98" si="6">pdeName</f>
        <v>#REF!</v>
      </c>
      <c r="B67" s="3" t="e">
        <f t="shared" ref="B67:B98" si="7">pdeBulstat</f>
        <v>#REF!</v>
      </c>
      <c r="C67" s="12" t="e">
        <f t="shared" ref="C67:C98" si="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>
      <c r="A99" s="3" t="e">
        <f t="shared" ref="A99:A125" si="9">pdeName</f>
        <v>#REF!</v>
      </c>
      <c r="B99" s="3" t="e">
        <f t="shared" ref="B99:B125" si="10">pdeBulstat</f>
        <v>#REF!</v>
      </c>
      <c r="C99" s="12" t="e">
        <f t="shared" ref="C99:C125" si="11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1:8" s="6" customFormat="1">
      <c r="C126" s="11"/>
      <c r="F126" s="10" t="s">
        <v>700</v>
      </c>
    </row>
    <row r="127" spans="1:8">
      <c r="A127" s="3" t="e">
        <f t="shared" ref="A127:A158" si="12">pdeName</f>
        <v>#REF!</v>
      </c>
      <c r="B127" s="3" t="e">
        <f t="shared" ref="B127:B158" si="13">pdeBulstat</f>
        <v>#REF!</v>
      </c>
      <c r="C127" s="12" t="e">
        <f t="shared" ref="C127:C158" si="14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>
      <c r="A159" s="3" t="e">
        <f t="shared" ref="A159:A179" si="15">pdeName</f>
        <v>#REF!</v>
      </c>
      <c r="B159" s="3" t="e">
        <f t="shared" ref="B159:B179" si="16">pdeBulstat</f>
        <v>#REF!</v>
      </c>
      <c r="C159" s="12" t="e">
        <f t="shared" ref="C159:C179" si="17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1:8" s="6" customFormat="1">
      <c r="C180" s="11"/>
      <c r="F180" s="10" t="s">
        <v>704</v>
      </c>
    </row>
    <row r="181" spans="1:8">
      <c r="A181" s="3" t="e">
        <f t="shared" ref="A181:A216" si="18">pdeName</f>
        <v>#REF!</v>
      </c>
      <c r="B181" s="3" t="e">
        <f t="shared" ref="B181:B216" si="19">pdeBulstat</f>
        <v>#REF!</v>
      </c>
      <c r="C181" s="12" t="e">
        <f t="shared" ref="C181:C216" si="20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1:8" s="6" customFormat="1">
      <c r="C217" s="11"/>
      <c r="F217" s="10" t="s">
        <v>708</v>
      </c>
    </row>
    <row r="218" spans="1:8">
      <c r="A218" s="3" t="e">
        <f t="shared" ref="A218:A281" si="21">pdeName</f>
        <v>#REF!</v>
      </c>
      <c r="B218" s="3" t="e">
        <f t="shared" ref="B218:B281" si="22">pdeBulstat</f>
        <v>#REF!</v>
      </c>
      <c r="C218" s="12" t="e">
        <f t="shared" ref="C218:C281" si="23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>
      <c r="A282" s="3" t="e">
        <f t="shared" ref="A282:A345" si="24">pdeName</f>
        <v>#REF!</v>
      </c>
      <c r="B282" s="3" t="e">
        <f t="shared" ref="B282:B345" si="25">pdeBulstat</f>
        <v>#REF!</v>
      </c>
      <c r="C282" s="12" t="e">
        <f t="shared" ref="C282:C345" si="26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>
      <c r="A346" s="3" t="e">
        <f t="shared" ref="A346:A409" si="27">pdeName</f>
        <v>#REF!</v>
      </c>
      <c r="B346" s="3" t="e">
        <f t="shared" ref="B346:B409" si="28">pdeBulstat</f>
        <v>#REF!</v>
      </c>
      <c r="C346" s="12" t="e">
        <f t="shared" ref="C346:C409" si="2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>
      <c r="A410" s="3" t="e">
        <f t="shared" ref="A410:A459" si="30">pdeName</f>
        <v>#REF!</v>
      </c>
      <c r="B410" s="3" t="e">
        <f t="shared" ref="B410:B459" si="31">pdeBulstat</f>
        <v>#REF!</v>
      </c>
      <c r="C410" s="12" t="e">
        <f t="shared" ref="C410:C459" si="32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1:8" s="6" customFormat="1">
      <c r="C460" s="11"/>
      <c r="F460" s="10" t="s">
        <v>727</v>
      </c>
    </row>
    <row r="461" spans="1:8">
      <c r="A461" s="3" t="e">
        <f t="shared" ref="A461:A524" si="33">pdeName</f>
        <v>#REF!</v>
      </c>
      <c r="B461" s="3" t="e">
        <f t="shared" ref="B461:B524" si="34">pdeBulstat</f>
        <v>#REF!</v>
      </c>
      <c r="C461" s="12" t="e">
        <f t="shared" ref="C461:C524" si="35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>
      <c r="A525" s="3" t="e">
        <f t="shared" ref="A525:A588" si="36">pdeName</f>
        <v>#REF!</v>
      </c>
      <c r="B525" s="3" t="e">
        <f t="shared" ref="B525:B588" si="37">pdeBulstat</f>
        <v>#REF!</v>
      </c>
      <c r="C525" s="12" t="e">
        <f t="shared" ref="C525:C588" si="3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>
      <c r="A589" s="3" t="e">
        <f t="shared" ref="A589:A652" si="39">pdeName</f>
        <v>#REF!</v>
      </c>
      <c r="B589" s="3" t="e">
        <f t="shared" ref="B589:B652" si="40">pdeBulstat</f>
        <v>#REF!</v>
      </c>
      <c r="C589" s="12" t="e">
        <f t="shared" ref="C589:C652" si="41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>
      <c r="A653" s="3" t="e">
        <f t="shared" ref="A653:A716" si="42">pdeName</f>
        <v>#REF!</v>
      </c>
      <c r="B653" s="3" t="e">
        <f t="shared" ref="B653:B716" si="43">pdeBulstat</f>
        <v>#REF!</v>
      </c>
      <c r="C653" s="12" t="e">
        <f t="shared" ref="C653:C716" si="44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>
      <c r="A717" s="3" t="e">
        <f t="shared" ref="A717:A780" si="45">pdeName</f>
        <v>#REF!</v>
      </c>
      <c r="B717" s="3" t="e">
        <f t="shared" ref="B717:B780" si="46">pdeBulstat</f>
        <v>#REF!</v>
      </c>
      <c r="C717" s="12" t="e">
        <f t="shared" ref="C717:C780" si="47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>
      <c r="A781" s="3" t="e">
        <f t="shared" ref="A781:A844" si="48">pdeName</f>
        <v>#REF!</v>
      </c>
      <c r="B781" s="3" t="e">
        <f t="shared" ref="B781:B844" si="49">pdeBulstat</f>
        <v>#REF!</v>
      </c>
      <c r="C781" s="12" t="e">
        <f t="shared" ref="C781:C844" si="50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>
      <c r="A845" s="3" t="e">
        <f t="shared" ref="A845:A910" si="51">pdeName</f>
        <v>#REF!</v>
      </c>
      <c r="B845" s="3" t="e">
        <f t="shared" ref="B845:B910" si="52">pdeBulstat</f>
        <v>#REF!</v>
      </c>
      <c r="C845" s="12" t="e">
        <f t="shared" ref="C845:C910" si="53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1:8" s="6" customFormat="1">
      <c r="C911" s="11"/>
      <c r="F911" s="10" t="s">
        <v>712</v>
      </c>
    </row>
    <row r="912" spans="1:8">
      <c r="A912" s="3" t="e">
        <f t="shared" ref="A912:A975" si="54">pdeName</f>
        <v>#REF!</v>
      </c>
      <c r="B912" s="3" t="e">
        <f t="shared" ref="B912:B975" si="55">pdeBulstat</f>
        <v>#REF!</v>
      </c>
      <c r="C912" s="12" t="e">
        <f t="shared" ref="C912:C975" si="56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>
      <c r="A976" s="3" t="e">
        <f t="shared" ref="A976:A1039" si="57">pdeName</f>
        <v>#REF!</v>
      </c>
      <c r="B976" s="3" t="e">
        <f t="shared" ref="B976:B1039" si="58">pdeBulstat</f>
        <v>#REF!</v>
      </c>
      <c r="C976" s="12" t="e">
        <f t="shared" ref="C976:C1039" si="5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>
      <c r="A1040" s="3" t="e">
        <f t="shared" ref="A1040:A1103" si="60">pdeName</f>
        <v>#REF!</v>
      </c>
      <c r="B1040" s="3" t="e">
        <f t="shared" ref="B1040:B1103" si="61">pdeBulstat</f>
        <v>#REF!</v>
      </c>
      <c r="C1040" s="12" t="e">
        <f t="shared" ref="C1040:C1103" si="62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>
      <c r="A1104" s="3" t="e">
        <f t="shared" ref="A1104:A1167" si="63">pdeName</f>
        <v>#REF!</v>
      </c>
      <c r="B1104" s="3" t="e">
        <f t="shared" ref="B1104:B1167" si="64">pdeBulstat</f>
        <v>#REF!</v>
      </c>
      <c r="C1104" s="12" t="e">
        <f t="shared" ref="C1104:C1167" si="65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>
      <c r="A1168" s="3" t="e">
        <f t="shared" ref="A1168:A1195" si="66">pdeName</f>
        <v>#REF!</v>
      </c>
      <c r="B1168" s="3" t="e">
        <f t="shared" ref="B1168:B1195" si="67">pdeBulstat</f>
        <v>#REF!</v>
      </c>
      <c r="C1168" s="12" t="e">
        <f t="shared" ref="C1168:C1195" si="68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1:8" s="6" customFormat="1">
      <c r="C1196" s="11"/>
      <c r="F1196" s="10" t="s">
        <v>725</v>
      </c>
    </row>
    <row r="1197" spans="1:8">
      <c r="A1197" s="3" t="e">
        <f t="shared" ref="A1197:A1228" si="69">pdeName</f>
        <v>#REF!</v>
      </c>
      <c r="B1197" s="3" t="e">
        <f t="shared" ref="B1197:B1228" si="70">pdeBulstat</f>
        <v>#REF!</v>
      </c>
      <c r="C1197" s="12" t="e">
        <f t="shared" ref="C1197:C1228" si="71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>
      <c r="A1229" s="3" t="e">
        <f t="shared" ref="A1229:A1260" si="72">pdeName</f>
        <v>#REF!</v>
      </c>
      <c r="B1229" s="3" t="e">
        <f t="shared" ref="B1229:B1260" si="73">pdeBulstat</f>
        <v>#REF!</v>
      </c>
      <c r="C1229" s="12" t="e">
        <f t="shared" ref="C1229:C1260" si="74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>
      <c r="A1261" s="3" t="e">
        <f t="shared" ref="A1261:A1294" si="75">pdeName</f>
        <v>#REF!</v>
      </c>
      <c r="B1261" s="3" t="e">
        <f t="shared" ref="B1261:B1294" si="76">pdeBulstat</f>
        <v>#REF!</v>
      </c>
      <c r="C1261" s="12" t="e">
        <f t="shared" ref="C1261:C1294" si="77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1:8" s="6" customFormat="1">
      <c r="C1295" s="11"/>
      <c r="F1295" s="10" t="s">
        <v>726</v>
      </c>
    </row>
    <row r="1296" spans="1:8">
      <c r="A1296" s="3" t="e">
        <f t="shared" ref="A1296:A1335" si="78">pdeName</f>
        <v>#REF!</v>
      </c>
      <c r="B1296" s="3" t="e">
        <f t="shared" ref="B1296:B1335" si="79">pdeBulstat</f>
        <v>#REF!</v>
      </c>
      <c r="C1296" s="12" t="e">
        <f t="shared" ref="C1296:C1335" si="80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honeticPr fontId="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799</v>
      </c>
    </row>
    <row r="2" spans="1:1">
      <c r="A2" t="s">
        <v>800</v>
      </c>
    </row>
    <row r="5" spans="1:1">
      <c r="A5" t="s">
        <v>764</v>
      </c>
    </row>
    <row r="6" spans="1:1">
      <c r="A6" t="s">
        <v>803</v>
      </c>
    </row>
    <row r="7" spans="1:1">
      <c r="A7" t="s">
        <v>804</v>
      </c>
    </row>
    <row r="8" spans="1:1">
      <c r="A8" t="s">
        <v>769</v>
      </c>
    </row>
    <row r="9" spans="1:1">
      <c r="A9" t="s">
        <v>765</v>
      </c>
    </row>
    <row r="11" spans="1:1">
      <c r="A11" t="s">
        <v>766</v>
      </c>
    </row>
    <row r="12" spans="1:1">
      <c r="A12" t="s">
        <v>767</v>
      </c>
    </row>
    <row r="13" spans="1:1">
      <c r="A13" t="s">
        <v>768</v>
      </c>
    </row>
  </sheetData>
  <sheetProtection password="D554" sheet="1" objects="1" scenarios="1" inser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Справка AДСИЦ</vt:lpstr>
      <vt:lpstr>Контроли</vt:lpstr>
      <vt:lpstr>Показатели</vt:lpstr>
      <vt:lpstr>Danni</vt:lpstr>
      <vt:lpstr>Nomenklaturi</vt:lpstr>
      <vt:lpstr>_consolidation</vt:lpstr>
      <vt:lpstr>_pdeTypeList</vt:lpstr>
      <vt:lpstr>_secType</vt:lpstr>
      <vt:lpstr>Контроли!Print_Area</vt:lpstr>
      <vt:lpstr>Показатели!Print_Area</vt:lpstr>
      <vt:lpstr>'Справка AДСИЦ'!Print_Area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ILI</cp:lastModifiedBy>
  <cp:lastPrinted>2021-12-10T13:20:18Z</cp:lastPrinted>
  <dcterms:created xsi:type="dcterms:W3CDTF">2006-09-16T00:00:00Z</dcterms:created>
  <dcterms:modified xsi:type="dcterms:W3CDTF">2024-03-29T16:08:38Z</dcterms:modified>
</cp:coreProperties>
</file>