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  <c r="D35" i="1" s="1"/>
</calcChain>
</file>

<file path=xl/sharedStrings.xml><?xml version="1.0" encoding="utf-8"?>
<sst xmlns="http://schemas.openxmlformats.org/spreadsheetml/2006/main" count="88" uniqueCount="70">
  <si>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</si>
  <si>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</si>
  <si>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</si>
  <si>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</si>
  <si>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</si>
  <si>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</si>
  <si>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</si>
  <si>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</si>
  <si>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</si>
  <si>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</si>
  <si>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</si>
  <si>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</si>
  <si>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</si>
  <si>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</si>
  <si>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</si>
  <si>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</si>
  <si>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</si>
  <si>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</si>
  <si>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</si>
  <si>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</si>
  <si>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</si>
  <si>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</si>
  <si>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</si>
  <si>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</si>
  <si>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</si>
  <si>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</si>
  <si>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</si>
  <si>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</si>
  <si>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</si>
  <si>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</si>
  <si>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</si>
  <si>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</si>
  <si>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</si>
  <si>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</si>
  <si>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</si>
  <si>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</si>
  <si>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</si>
  <si>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</si>
  <si>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</si>
  <si>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</si>
  <si>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</si>
  <si>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</si>
  <si>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</si>
  <si>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</si>
  <si>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</si>
  <si>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</si>
  <si>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</si>
  <si>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</si>
  <si>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</si>
  <si>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</si>
  <si>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</si>
  <si>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</si>
  <si>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</si>
  <si>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</si>
  <si>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</si>
  <si>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</si>
  <si>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</si>
  <si>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</si>
  <si>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204909069</t>
  </si>
  <si>
    <t>Изпълнителни директори</t>
  </si>
  <si>
    <t>гр. София, бул. България №58, бл.С, ет.7, офис 24</t>
  </si>
  <si>
    <t>0887050009</t>
  </si>
  <si>
    <t>office@brfund.eu</t>
  </si>
  <si>
    <t>Павлина Вардарова</t>
  </si>
  <si>
    <t xml:space="preserve">БЪЛГАРСКИ ФОНД ЗА ВЗЕМАНИЯ </t>
  </si>
  <si>
    <t>www.brfund.eu</t>
  </si>
  <si>
    <t>www.investor.bg</t>
  </si>
  <si>
    <t>Веселин Василев                                                                                         Васил Шарков</t>
  </si>
  <si>
    <t>Финансов резултат на ЪЛГАРСКИ ФОНД ЗА ВЗЕМАНИЯ АДСИЦ за периода:  01/01/2023-31/12/2023 г.</t>
  </si>
  <si>
    <t>26.03.2024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</si>
</sst>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;[Red]\-#,##0.00\ &quot;лв.&quot;"/>
    <numFmt numFmtId="165" formatCode="#,##0.00\ &quot;лв.&quot;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5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165" fontId="5" fillId="0" borderId="4" xfId="0" applyNumberFormat="1" applyFont="1" applyFill="1" applyBorder="1" applyAlignment="1" applyProtection="1">
      <alignment horizontal="right" vertical="center"/>
    </xf>
    <xf numFmtId="165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5" fillId="2" borderId="4" xfId="2" applyNumberFormat="1" applyFont="1" applyFill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0" sqref="B10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2" t="s">
        <v>49</v>
      </c>
      <c r="B1" s="42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41">
        <v>44927</v>
      </c>
    </row>
    <row r="8" spans="1:2" ht="15.75">
      <c r="A8" s="22" t="s">
        <v>33</v>
      </c>
      <c r="B8" s="41">
        <v>45291</v>
      </c>
    </row>
    <row r="9" spans="1:2" ht="15.75">
      <c r="A9" s="22" t="s">
        <v>28</v>
      </c>
      <c r="B9" s="41">
        <v>45377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64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58</v>
      </c>
    </row>
    <row r="15" spans="1:2" ht="31.5">
      <c r="A15" s="22" t="s">
        <v>30</v>
      </c>
      <c r="B15" s="27" t="s">
        <v>67</v>
      </c>
    </row>
    <row r="16" spans="1:2" ht="15.75">
      <c r="A16" s="22" t="s">
        <v>38</v>
      </c>
      <c r="B16" s="27" t="s">
        <v>59</v>
      </c>
    </row>
    <row r="17" spans="1:2" ht="15.75">
      <c r="A17" s="22" t="s">
        <v>39</v>
      </c>
      <c r="B17" s="27" t="s">
        <v>60</v>
      </c>
    </row>
    <row r="18" spans="1:2" ht="15.75">
      <c r="A18" s="22" t="s">
        <v>40</v>
      </c>
      <c r="B18" s="27" t="s">
        <v>60</v>
      </c>
    </row>
    <row r="19" spans="1:2" ht="15.75">
      <c r="A19" s="28" t="s">
        <v>41</v>
      </c>
      <c r="B19" s="29" t="s">
        <v>61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62</v>
      </c>
    </row>
    <row r="22" spans="1:2" ht="15.75">
      <c r="A22" s="28" t="s">
        <v>44</v>
      </c>
      <c r="B22" s="30" t="s">
        <v>65</v>
      </c>
    </row>
    <row r="23" spans="1:2" ht="15.75">
      <c r="A23" s="22" t="s">
        <v>45</v>
      </c>
      <c r="B23" s="31" t="s">
        <v>66</v>
      </c>
    </row>
    <row r="24" spans="1:2" ht="15.75">
      <c r="A24" s="28" t="s">
        <v>46</v>
      </c>
      <c r="B24" s="29" t="s">
        <v>63</v>
      </c>
    </row>
    <row r="25" spans="1:2" ht="15.75">
      <c r="A25" s="28" t="s">
        <v>47</v>
      </c>
      <c r="B25" s="29"/>
    </row>
    <row r="26" spans="1:2" ht="15.75">
      <c r="A26" s="32"/>
      <c r="B26" s="32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workbookViewId="0">
      <selection activeCell="C3" sqref="C3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2" t="s">
        <v>49</v>
      </c>
      <c r="C1" s="42"/>
      <c r="D1" s="42"/>
    </row>
    <row r="2" spans="2:4" ht="16.5" thickBot="1">
      <c r="B2"/>
    </row>
    <row r="3" spans="2:4" ht="32.25" thickBot="1">
      <c r="B3" s="37" t="s">
        <v>0</v>
      </c>
      <c r="C3" s="35" t="s">
        <v>68</v>
      </c>
      <c r="D3" s="36" t="s">
        <v>12</v>
      </c>
    </row>
    <row r="4" spans="2:4">
      <c r="B4" s="1"/>
      <c r="C4" s="2" t="s">
        <v>1</v>
      </c>
      <c r="D4" s="33">
        <v>240733.21999999974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3">
        <f>D4+D5+D7+D8+D10+D11+D14+D15+D17+D18+D20+D21+D24+D25+D27+D28+D29+D30</f>
        <v>240733.21999999974</v>
      </c>
    </row>
    <row r="32" spans="2:4" ht="45.75" customHeight="1">
      <c r="B32" s="3"/>
      <c r="C32" s="5" t="s">
        <v>51</v>
      </c>
      <c r="D32" s="14">
        <f>D31*90%</f>
        <v>216659.89799999978</v>
      </c>
    </row>
    <row r="33" spans="2:5" ht="31.5">
      <c r="B33" s="5"/>
      <c r="C33" s="4" t="s">
        <v>26</v>
      </c>
      <c r="D33" s="34">
        <v>1791716.0599999998</v>
      </c>
    </row>
    <row r="34" spans="2:5" ht="47.25">
      <c r="B34" s="5"/>
      <c r="C34" s="4" t="s">
        <v>27</v>
      </c>
      <c r="D34" s="34">
        <v>1500000</v>
      </c>
    </row>
    <row r="35" spans="2:5" ht="144.75" customHeight="1">
      <c r="B35" s="5" t="s">
        <v>52</v>
      </c>
      <c r="C35" s="4" t="s">
        <v>54</v>
      </c>
      <c r="D35" s="34">
        <f>D32</f>
        <v>216659.89799999978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5" t="s">
        <v>28</v>
      </c>
      <c r="C42" s="38" t="s">
        <v>69</v>
      </c>
    </row>
    <row r="43" spans="2:5">
      <c r="B43" s="15"/>
      <c r="C43" s="38"/>
    </row>
    <row r="44" spans="2:5">
      <c r="B44" s="16" t="s">
        <v>29</v>
      </c>
      <c r="C44" s="38" t="s">
        <v>63</v>
      </c>
    </row>
    <row r="45" spans="2:5">
      <c r="B45" s="16"/>
      <c r="C45" s="38"/>
    </row>
    <row r="46" spans="2:5">
      <c r="B46" s="16" t="s">
        <v>30</v>
      </c>
      <c r="C46" s="38" t="s">
        <v>67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I32" sqref="I32"/>
    </sheetView>
  </sheetViews>
  <sheetFormatPr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2021-03-18T11:32:59Z</cp:lastPrinted>
  <dcterms:created xsi:type="dcterms:W3CDTF">2021-03-17T13:25:50Z</dcterms:created>
  <dcterms:modified xsi:type="dcterms:W3CDTF">2024-03-26T11:25:58Z</dcterms:modified>
</cp:coreProperties>
</file>