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7560" activeTab="0"/>
  </bookViews>
  <sheets>
    <sheet name="ОПР31.12.2010" sheetId="1" r:id="rId1"/>
    <sheet name="БАЛАНС" sheetId="2" r:id="rId2"/>
    <sheet name="ПАР.ПОТОК" sheetId="3" r:id="rId3"/>
    <sheet name="СОБ.К-Л" sheetId="4" r:id="rId4"/>
    <sheet name="ДЪЛГ.АКТ." sheetId="5" r:id="rId5"/>
    <sheet name="ПРОВИЗИИ" sheetId="6" r:id="rId6"/>
    <sheet name="ФИН.Р-Т" sheetId="7" r:id="rId7"/>
    <sheet name="ПР.РАЗ.ЛИХВИ" sheetId="8" r:id="rId8"/>
    <sheet name="ОПР30.06.2004" sheetId="9" state="hidden" r:id="rId9"/>
    <sheet name="ОПР31.03.2004" sheetId="10" state="hidden" r:id="rId10"/>
  </sheets>
  <definedNames>
    <definedName name="_xlnm.Print_Area" localSheetId="4">'ДЪЛГ.АКТ.'!$A:$IV</definedName>
  </definedNames>
  <calcPr fullCalcOnLoad="1"/>
</workbook>
</file>

<file path=xl/sharedStrings.xml><?xml version="1.0" encoding="utf-8"?>
<sst xmlns="http://schemas.openxmlformats.org/spreadsheetml/2006/main" count="975" uniqueCount="566">
  <si>
    <t>НАИМЕНОВАНИЕ НА РАЗХОДИТЕ</t>
  </si>
  <si>
    <t>НАИМЕНОВАНИЕ НА ПРИХОДИТЕ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</si>
  <si>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</si>
  <si>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</si>
  <si>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</si>
  <si>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 :</t>
  </si>
  <si>
    <t xml:space="preserve"> 1. Разходи за материали</t>
  </si>
  <si>
    <t xml:space="preserve"> а) Продукция;</t>
  </si>
  <si>
    <t xml:space="preserve"> 2. Разходи за външни услуги</t>
  </si>
  <si>
    <t xml:space="preserve"> б) Стоки;</t>
  </si>
  <si>
    <t xml:space="preserve"> 3. Разходи за амортизации</t>
  </si>
  <si>
    <t xml:space="preserve"> в) Услуги;</t>
  </si>
  <si>
    <t xml:space="preserve"> 4. Разходи за възнаграждения</t>
  </si>
  <si>
    <t xml:space="preserve"> г) Приходи от други продажби.</t>
  </si>
  <si>
    <t xml:space="preserve"> 5. Разходи за осигуровки</t>
  </si>
  <si>
    <t>Общо за група I:</t>
  </si>
  <si>
    <t xml:space="preserve"> 6. Други разходи</t>
  </si>
  <si>
    <t>II. Приходи от финансирания</t>
  </si>
  <si>
    <t xml:space="preserve">     в т.ч.:</t>
  </si>
  <si>
    <t xml:space="preserve">    в т.ч. от правителството</t>
  </si>
  <si>
    <t xml:space="preserve">     а) обезценка на активи</t>
  </si>
  <si>
    <t>III. Финансови приходи</t>
  </si>
  <si>
    <t xml:space="preserve">     б) провизии</t>
  </si>
  <si>
    <t xml:space="preserve"> 1. Приходи от лихви</t>
  </si>
  <si>
    <t>Общо за група I :</t>
  </si>
  <si>
    <t xml:space="preserve">     в т.ч.лихви от свързани предприятия</t>
  </si>
  <si>
    <t>II. Суми с корективен характер</t>
  </si>
  <si>
    <t xml:space="preserve"> 2. Приходи от участия</t>
  </si>
  <si>
    <t xml:space="preserve"> 1. Балансова стойност на продадени</t>
  </si>
  <si>
    <t xml:space="preserve">     в т.ч. дивиденти</t>
  </si>
  <si>
    <t xml:space="preserve">     активи (без продукция)</t>
  </si>
  <si>
    <t>.</t>
  </si>
  <si>
    <t xml:space="preserve"> 2. Разходи за придобиване и ликвидация на</t>
  </si>
  <si>
    <t xml:space="preserve"> 3. Положителни разлики от операции</t>
  </si>
  <si>
    <t xml:space="preserve">     дълготрайни активи по стопански начин</t>
  </si>
  <si>
    <t xml:space="preserve">     с финансови активи и инструменти</t>
  </si>
  <si>
    <t xml:space="preserve"> 3. Изменения на запасите от продукция и</t>
  </si>
  <si>
    <t xml:space="preserve"> 4. Положителни разлики от промяна</t>
  </si>
  <si>
    <t xml:space="preserve">     незавършено производство</t>
  </si>
  <si>
    <t xml:space="preserve">     на валутни курсове</t>
  </si>
  <si>
    <t xml:space="preserve"> 4. Приплоди и прираст на животни</t>
  </si>
  <si>
    <t xml:space="preserve"> 5. Други приходи от финансови</t>
  </si>
  <si>
    <t xml:space="preserve"> 5. Други суми с корективен характер</t>
  </si>
  <si>
    <t xml:space="preserve">     операции</t>
  </si>
  <si>
    <t>Общо за група II :</t>
  </si>
  <si>
    <t>Общо за група III :</t>
  </si>
  <si>
    <t>III. Финансови разходи</t>
  </si>
  <si>
    <t xml:space="preserve"> 1. Разходи за лихви</t>
  </si>
  <si>
    <t xml:space="preserve">     в т.ч. лихви към свързани предприятия</t>
  </si>
  <si>
    <t xml:space="preserve"> 2. Отрицателни разлики от операции с финансови</t>
  </si>
  <si>
    <t xml:space="preserve">     активи и инструменти</t>
  </si>
  <si>
    <t xml:space="preserve"> 3. Отрицателни разлики от промяна на валутни</t>
  </si>
  <si>
    <t xml:space="preserve">     курсове</t>
  </si>
  <si>
    <t xml:space="preserve"> 4. Други разходи по финансови операции</t>
  </si>
  <si>
    <t>Б. ОБЩО РАЗХОДИ ЗА ДЕЙНОСТТА (I + IІ + III)</t>
  </si>
  <si>
    <t>Б. ОБЩО ПРИХОДИ ЗА ДЕЙНОСТТА ( I+II+III )</t>
  </si>
  <si>
    <t>В. ПЕЧАЛБА ОТ ОБИЧАЙНАТА ДЕЙНОСТ</t>
  </si>
  <si>
    <t>В. ЗАГУБА ОТ ОБИЧАЙНАТА ДЕЙНОСТ</t>
  </si>
  <si>
    <t>IV. Извънредни разходи</t>
  </si>
  <si>
    <t>IV. Извънредни приходи</t>
  </si>
  <si>
    <t>Г. ОБЩО РАЗХОДИ ( Б + IV)</t>
  </si>
  <si>
    <t>Г. ОБЩО ПРИХОДИ ( Б + IV )</t>
  </si>
  <si>
    <t>Д. СЧЕТОВОДНА ПЕЧАЛБА</t>
  </si>
  <si>
    <t>Д. СЧЕТОВОДНА ЗАГУБА</t>
  </si>
  <si>
    <t>V. РАЗХОДИ ЗА ДАНЪЦИ</t>
  </si>
  <si>
    <t xml:space="preserve"> 1. Данъци от печалбата</t>
  </si>
  <si>
    <t xml:space="preserve"> 2. Други</t>
  </si>
  <si>
    <t>Е. ПЕЧАЛБА (Д - V)</t>
  </si>
  <si>
    <t>Е. ЗАГУБА ( Д + V )</t>
  </si>
  <si>
    <t>ВСИЧКО ( Г + V + Е )</t>
  </si>
  <si>
    <t>ВСИЧКО ( Г + Е )</t>
  </si>
  <si>
    <t xml:space="preserve"> година</t>
  </si>
  <si>
    <t>Текуща</t>
  </si>
  <si>
    <t>Предходна</t>
  </si>
  <si>
    <t>в хил.лева</t>
  </si>
  <si>
    <t>Стр.1</t>
  </si>
  <si>
    <t>ОТЧЕТ ЗА ПРИХОДИ И РАЗХОДИ</t>
  </si>
  <si>
    <t xml:space="preserve">                                                          Ръководител:…………...</t>
  </si>
  <si>
    <t xml:space="preserve">                                                          Съставил:……………….</t>
  </si>
  <si>
    <t xml:space="preserve">                                                                  РАЗХОД</t>
  </si>
  <si>
    <t xml:space="preserve">                                                                      ПРИХОД</t>
  </si>
  <si>
    <t xml:space="preserve">     Сума (хил.лв.)</t>
  </si>
  <si>
    <t>в т.ч. На групата</t>
  </si>
  <si>
    <t>на малцинствено участие</t>
  </si>
  <si>
    <t xml:space="preserve">                                                                     ЕИК по БУЛСТАТ 822105378</t>
  </si>
  <si>
    <t xml:space="preserve">                                                         Дата : 29.10.2004г</t>
  </si>
  <si>
    <t>на "КАУЧУК"АД за периода от 01.01.2004г. до 30.06.2004г.</t>
  </si>
  <si>
    <t>/627/</t>
  </si>
  <si>
    <t>/496/</t>
  </si>
  <si>
    <t>/407/</t>
  </si>
  <si>
    <t>/508/</t>
  </si>
  <si>
    <t>/204/</t>
  </si>
  <si>
    <t>/540/</t>
  </si>
  <si>
    <t>/203/</t>
  </si>
  <si>
    <t>/536/</t>
  </si>
  <si>
    <t>на "КАУЧУК"АД за периода от 01.01.2004г. до 31.03..2004г.</t>
  </si>
  <si>
    <t>Стр.2</t>
  </si>
  <si>
    <t xml:space="preserve">                                                                           ЕИК по БУЛСТАТ </t>
  </si>
  <si>
    <t>на   КАУЧУК  АД              за периода от  01.01.2006  до 30.06.25006</t>
  </si>
  <si>
    <t xml:space="preserve">                                     ЕИК по БУЛСТАТ </t>
  </si>
  <si>
    <t>Показатели</t>
  </si>
  <si>
    <t xml:space="preserve">Основен </t>
  </si>
  <si>
    <t>Резерви</t>
  </si>
  <si>
    <t xml:space="preserve">     Финансов </t>
  </si>
  <si>
    <t xml:space="preserve">Общо </t>
  </si>
  <si>
    <t>Малцин</t>
  </si>
  <si>
    <t>капитал</t>
  </si>
  <si>
    <t>Премии от</t>
  </si>
  <si>
    <t>Резерв от   последващи</t>
  </si>
  <si>
    <t>Целеви резерви</t>
  </si>
  <si>
    <t xml:space="preserve">      резултат</t>
  </si>
  <si>
    <t>Резерв от</t>
  </si>
  <si>
    <t xml:space="preserve"> собствен</t>
  </si>
  <si>
    <t>нсвено</t>
  </si>
  <si>
    <t>емисия</t>
  </si>
  <si>
    <t>оценки на активи и пасиви</t>
  </si>
  <si>
    <t>Специализирани</t>
  </si>
  <si>
    <t>Общи</t>
  </si>
  <si>
    <t>Други</t>
  </si>
  <si>
    <t>Печалба</t>
  </si>
  <si>
    <t>Загуба</t>
  </si>
  <si>
    <t xml:space="preserve"> преводи</t>
  </si>
  <si>
    <t xml:space="preserve"> капитал</t>
  </si>
  <si>
    <t>участие</t>
  </si>
  <si>
    <t xml:space="preserve">     Салдо в началото на</t>
  </si>
  <si>
    <t xml:space="preserve">     отчетния период</t>
  </si>
  <si>
    <t xml:space="preserve"> 1. Изменение за сметка</t>
  </si>
  <si>
    <t xml:space="preserve">     на собствениците в т.ч.:</t>
  </si>
  <si>
    <t xml:space="preserve">       увеличение</t>
  </si>
  <si>
    <t xml:space="preserve">       намаление</t>
  </si>
  <si>
    <t xml:space="preserve"> 2. Финансов резултат</t>
  </si>
  <si>
    <t xml:space="preserve">      за текущия период</t>
  </si>
  <si>
    <t xml:space="preserve"> 3. Разпределения</t>
  </si>
  <si>
    <t xml:space="preserve">     на печалбата:</t>
  </si>
  <si>
    <t xml:space="preserve">     в т.ч. за дивиденти</t>
  </si>
  <si>
    <t xml:space="preserve"> 4. Покриване на загуба</t>
  </si>
  <si>
    <t xml:space="preserve"> 5. Последващи оценки</t>
  </si>
  <si>
    <t xml:space="preserve">     на дълготрайни</t>
  </si>
  <si>
    <t xml:space="preserve">     материални активи,</t>
  </si>
  <si>
    <t xml:space="preserve">        увеличения</t>
  </si>
  <si>
    <t xml:space="preserve">       намаления</t>
  </si>
  <si>
    <t xml:space="preserve"> 6. Последващи оценки</t>
  </si>
  <si>
    <t xml:space="preserve">     на финасови активи</t>
  </si>
  <si>
    <t xml:space="preserve">     и инструменти в т.ч.</t>
  </si>
  <si>
    <t xml:space="preserve">       увеличения</t>
  </si>
  <si>
    <t xml:space="preserve"> 7. Промени в счетоводната</t>
  </si>
  <si>
    <t xml:space="preserve">     в счетоводната политика</t>
  </si>
  <si>
    <t xml:space="preserve">     грешки и др.</t>
  </si>
  <si>
    <t xml:space="preserve"> 8. Други изменения</t>
  </si>
  <si>
    <t xml:space="preserve">     в собствения капитал</t>
  </si>
  <si>
    <t xml:space="preserve">    Салдо към края на</t>
  </si>
  <si>
    <t xml:space="preserve"> 9. Промени от преводи</t>
  </si>
  <si>
    <t xml:space="preserve">     на годишни финанс.</t>
  </si>
  <si>
    <t xml:space="preserve">     отчети на предпр.</t>
  </si>
  <si>
    <t xml:space="preserve">     в чужбина</t>
  </si>
  <si>
    <t>10. Промени от</t>
  </si>
  <si>
    <t xml:space="preserve">     преизчисляване</t>
  </si>
  <si>
    <t xml:space="preserve">     на финансови отчети</t>
  </si>
  <si>
    <t xml:space="preserve">     при свръхинфлация</t>
  </si>
  <si>
    <t xml:space="preserve">     Преизчислен собствен</t>
  </si>
  <si>
    <t xml:space="preserve">     капитал към края на</t>
  </si>
  <si>
    <t xml:space="preserve">                                                         Дата : 28.10.2004г</t>
  </si>
  <si>
    <t xml:space="preserve">            Дата: 31.03.2005г.</t>
  </si>
  <si>
    <t>ЕИК по БУЛСТАТ 822105378</t>
  </si>
  <si>
    <t xml:space="preserve">        </t>
  </si>
  <si>
    <t xml:space="preserve">         </t>
  </si>
  <si>
    <t>Наименование на паричните потоци</t>
  </si>
  <si>
    <t>Код на</t>
  </si>
  <si>
    <t>Текущ период</t>
  </si>
  <si>
    <t>Предходен период</t>
  </si>
  <si>
    <t>реда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</si>
  <si>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</si>
  <si>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</si>
  <si>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</si>
  <si>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</si>
  <si>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   Парични потоци, свърз. с търговски контрагенти</t>
  </si>
  <si>
    <t xml:space="preserve">    Парични потоци, свързани с краткосрочни</t>
  </si>
  <si>
    <t xml:space="preserve">    финансови активи, държани за търговски цели</t>
  </si>
  <si>
    <t xml:space="preserve">    Парични потоци, св. с трудови възнаграждения</t>
  </si>
  <si>
    <t xml:space="preserve">    Парични потоци, свързани с лихви, комисионни,</t>
  </si>
  <si>
    <t xml:space="preserve">    дивиденти и други подобни</t>
  </si>
  <si>
    <t xml:space="preserve">    Парични потоци от положителни и отрицателни</t>
  </si>
  <si>
    <t xml:space="preserve">    валутни курсови разлики</t>
  </si>
  <si>
    <t xml:space="preserve">    Платени и възстановени данъци върху печалбата</t>
  </si>
  <si>
    <t xml:space="preserve">    Плащания при разпределения на печалби</t>
  </si>
  <si>
    <t xml:space="preserve">    Други парични потоци от основна дейност</t>
  </si>
  <si>
    <t xml:space="preserve">    Всичко парични потоци от основна дейност (А)</t>
  </si>
  <si>
    <t>Б. ПАРИЧНИ ПОТОЦИ ОТ ИНВЕСТИЦИОННА ДЕЙНОСТ</t>
  </si>
  <si>
    <t xml:space="preserve">    Парични потоци, свързани с дълготрайни активи</t>
  </si>
  <si>
    <t xml:space="preserve">    финансови активи</t>
  </si>
  <si>
    <t xml:space="preserve">    Пар. потоци от бизнескомбинации - придобивания</t>
  </si>
  <si>
    <t xml:space="preserve">    Други парични потоци от инвестиционна дейност</t>
  </si>
  <si>
    <t xml:space="preserve">    Всичко парични потоци инвестиционна дейност(Б)</t>
  </si>
  <si>
    <t>В. ПАРИЧНИ ПОТОЦИ ОТ ФИНАНСОВА ДЕЙНОСТ</t>
  </si>
  <si>
    <t xml:space="preserve">    Парични потоци от емитиране и обратно</t>
  </si>
  <si>
    <t xml:space="preserve">    придобиване на ценни книжа</t>
  </si>
  <si>
    <t xml:space="preserve">    Парични потоци от допълнителни вноски и</t>
  </si>
  <si>
    <t xml:space="preserve">    връщането им на собствениците</t>
  </si>
  <si>
    <t xml:space="preserve">    Парични потоци, свързани с получени или</t>
  </si>
  <si>
    <t xml:space="preserve">    предоставени заеми</t>
  </si>
  <si>
    <t xml:space="preserve">    Парични потоци от лихви, комисионни,</t>
  </si>
  <si>
    <t xml:space="preserve">    Плащания на задължения по лизингови договори</t>
  </si>
  <si>
    <t xml:space="preserve">    Други парични потоци от финансова дейност</t>
  </si>
  <si>
    <t xml:space="preserve">    Всичко парични потоци от финансова дейност (В)</t>
  </si>
  <si>
    <t>Г. ИЗМЕНЕНИЕ НА ПАРИЧНИТЕ СРЕДСТВА ПРЕЗ</t>
  </si>
  <si>
    <t xml:space="preserve">    ПЕРИОДА ( А+ Б +В )</t>
  </si>
  <si>
    <t>Д. ПАРИЧНИ СРЕДСТВА В НАЧАЛОТО НА ПЕРИОДА</t>
  </si>
  <si>
    <t>Е. ПАРИЧНИ СРЕДСТВА В КРАЯ НА ПЕРИОДА</t>
  </si>
  <si>
    <t>Ръководител:………………..</t>
  </si>
  <si>
    <t>Съставил:…………………….</t>
  </si>
  <si>
    <t>ЕИК  БУЛСТАТ822105378</t>
  </si>
  <si>
    <t xml:space="preserve">                                      АКТИВ</t>
  </si>
  <si>
    <t xml:space="preserve">                                   ПАСИВ</t>
  </si>
  <si>
    <t>РАЗДЕЛИ, ГРУПИ, СТАТИИ</t>
  </si>
  <si>
    <t xml:space="preserve">Текуща 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</si>
  <si>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</si>
  <si>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</si>
  <si>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</si>
  <si>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</si>
  <si>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 xml:space="preserve"> 1. Земи (терени)</t>
  </si>
  <si>
    <t xml:space="preserve">   в т.ч. невнесен капитал</t>
  </si>
  <si>
    <t xml:space="preserve"> 2. Сгради и конструкции</t>
  </si>
  <si>
    <t xml:space="preserve"> 1. Записан капитал</t>
  </si>
  <si>
    <t xml:space="preserve"> 3. Машини и оборудване</t>
  </si>
  <si>
    <t xml:space="preserve"> 2. Невнесен капитал</t>
  </si>
  <si>
    <t xml:space="preserve"> 4. Съоръжения</t>
  </si>
  <si>
    <t xml:space="preserve"> 3. Изкупени собствени акции</t>
  </si>
  <si>
    <t xml:space="preserve"> 5. Транспортни средства</t>
  </si>
  <si>
    <t xml:space="preserve"> 6. Подобрения в/у земята</t>
  </si>
  <si>
    <t>II. Резерви</t>
  </si>
  <si>
    <t xml:space="preserve"> 7. Други дълготрайни материални активи</t>
  </si>
  <si>
    <t xml:space="preserve"> 1. Премии от емисия</t>
  </si>
  <si>
    <t xml:space="preserve"> 8. Разходи за придобиване и ликвидация</t>
  </si>
  <si>
    <t xml:space="preserve"> 2. Резерв от последващи оценки на</t>
  </si>
  <si>
    <t xml:space="preserve">     на дълготрайни материални активи</t>
  </si>
  <si>
    <t xml:space="preserve">     активите и пасивите</t>
  </si>
  <si>
    <t xml:space="preserve"> 3. Целеви резерви:</t>
  </si>
  <si>
    <t>II. Дълготрайни нематериални активи</t>
  </si>
  <si>
    <t xml:space="preserve">     в т.ч. Общи резерви</t>
  </si>
  <si>
    <t xml:space="preserve"> 1. Права върху собственост</t>
  </si>
  <si>
    <t xml:space="preserve">     в т. ч. Специализирани резерви</t>
  </si>
  <si>
    <t xml:space="preserve"> 2. Програмни продукти</t>
  </si>
  <si>
    <t xml:space="preserve"> </t>
  </si>
  <si>
    <t xml:space="preserve"> 3. Продукти от развойна дейност</t>
  </si>
  <si>
    <t xml:space="preserve"> 4. Други дълготрайни нематериални активи</t>
  </si>
  <si>
    <t>III. Финансов резултат</t>
  </si>
  <si>
    <t xml:space="preserve">  1. Натрупана печалба (загуба)</t>
  </si>
  <si>
    <t>III. Дългосрочни финансови активи</t>
  </si>
  <si>
    <t xml:space="preserve">       в т. ч. : неразпределена печалба</t>
  </si>
  <si>
    <t xml:space="preserve"> 1. Дялове и участия в т.ч. във:</t>
  </si>
  <si>
    <t xml:space="preserve">       в т. ч. : непокрита загуба</t>
  </si>
  <si>
    <t xml:space="preserve">     - дъщерни предприятия;</t>
  </si>
  <si>
    <t xml:space="preserve">  2. Текуща печалба (загуба)</t>
  </si>
  <si>
    <t xml:space="preserve">       в т.ч. на групата</t>
  </si>
  <si>
    <t xml:space="preserve">       в т.ч. малцинствено участие</t>
  </si>
  <si>
    <t xml:space="preserve">     - смесени предприятия;</t>
  </si>
  <si>
    <t>IV.Малцинствено участие</t>
  </si>
  <si>
    <t xml:space="preserve">     - асоциирани предприятия;</t>
  </si>
  <si>
    <t>ОБЩО ЗА РАЗДЕЛ А:</t>
  </si>
  <si>
    <t xml:space="preserve">     - други предприятия.</t>
  </si>
  <si>
    <t>Б. ДЪЛГОСРОЧНИ ПАСИВИ</t>
  </si>
  <si>
    <t xml:space="preserve"> 2. Инвестиционни имоти</t>
  </si>
  <si>
    <t>I. Дългосрочни задължения</t>
  </si>
  <si>
    <t xml:space="preserve"> 3. Други дългосрочни ценни книжа</t>
  </si>
  <si>
    <t xml:space="preserve"> 1. Задължения към свързани предприятия</t>
  </si>
  <si>
    <t xml:space="preserve"> 4. Дългосрочни вземания</t>
  </si>
  <si>
    <t xml:space="preserve"> 2. Задължения към финансови предприятия</t>
  </si>
  <si>
    <t xml:space="preserve">      в т.ч. :</t>
  </si>
  <si>
    <t xml:space="preserve">     в т.ч. : към банки</t>
  </si>
  <si>
    <t xml:space="preserve">     - от свързани предприятия;</t>
  </si>
  <si>
    <t xml:space="preserve"> 3. Задължения по търговски заеми</t>
  </si>
  <si>
    <t xml:space="preserve">     - търговски заеми;</t>
  </si>
  <si>
    <t xml:space="preserve"> 4. Задължения по облигационни заеми</t>
  </si>
  <si>
    <t xml:space="preserve">     - други дългосрочни вземания.</t>
  </si>
  <si>
    <t xml:space="preserve"> 5. Отсрочени данъци</t>
  </si>
  <si>
    <t xml:space="preserve"> 6. Други дългосрочни задължения</t>
  </si>
  <si>
    <t>IV. Търговска репутация</t>
  </si>
  <si>
    <t xml:space="preserve">  1. Положителна репутация</t>
  </si>
  <si>
    <t>II. Приходи за бъдещи периоди</t>
  </si>
  <si>
    <t xml:space="preserve">  2. Отрицателна репутация</t>
  </si>
  <si>
    <t xml:space="preserve">    и финансирания</t>
  </si>
  <si>
    <t>Общо за група IV :</t>
  </si>
  <si>
    <t>ОБЩО ЗА РАЗДЕЛ Б :</t>
  </si>
  <si>
    <t>V. Разходи за бъдещи периоди</t>
  </si>
  <si>
    <t>В. КРАТКОСРОЧНИ ПАСИВИ</t>
  </si>
  <si>
    <t>I. Краткосрочни задължения</t>
  </si>
  <si>
    <t>Б. КРАТКОТРАЙНИ (КРАТКОСРОЧНИ) АКТИВИ</t>
  </si>
  <si>
    <t>I. Материални запаси</t>
  </si>
  <si>
    <t xml:space="preserve"> 1. Материали</t>
  </si>
  <si>
    <t xml:space="preserve"> 2. Продукция</t>
  </si>
  <si>
    <t xml:space="preserve"> 3. Задължения към доставчици и клиенти</t>
  </si>
  <si>
    <t xml:space="preserve"> 3. Стоки</t>
  </si>
  <si>
    <t xml:space="preserve"> 4. Задължения по търговски заеми</t>
  </si>
  <si>
    <t xml:space="preserve"> 4. Млади животни и животни за угояване</t>
  </si>
  <si>
    <t xml:space="preserve"> 5. Задължения към персонала</t>
  </si>
  <si>
    <t xml:space="preserve"> 5. Дребни продуктивни животни</t>
  </si>
  <si>
    <t xml:space="preserve"> 6. Задължения към осигурителни предприятия</t>
  </si>
  <si>
    <t xml:space="preserve"> 6. Незавършено производство</t>
  </si>
  <si>
    <t xml:space="preserve"> 7. Данъчни задължения</t>
  </si>
  <si>
    <t xml:space="preserve"> 7. Други материални запаси</t>
  </si>
  <si>
    <t xml:space="preserve"> 8. Други краткосрочни задължения</t>
  </si>
  <si>
    <t xml:space="preserve"> 9. Провизии</t>
  </si>
  <si>
    <t>II. Краткосрочни вземания</t>
  </si>
  <si>
    <t xml:space="preserve"> 1. Вземания от свързани предприятия</t>
  </si>
  <si>
    <t xml:space="preserve"> 2. Вземания от клиенти и доставчици</t>
  </si>
  <si>
    <t xml:space="preserve">     и финансирания</t>
  </si>
  <si>
    <t xml:space="preserve"> 3. Вземания по предоставени търговски заеми</t>
  </si>
  <si>
    <t>ОБЩО ЗА РАЗДЕЛ В :</t>
  </si>
  <si>
    <t xml:space="preserve"> 4. Съдебни и присъдени вземания</t>
  </si>
  <si>
    <t xml:space="preserve"> 5. Даньци за възстановяване</t>
  </si>
  <si>
    <t xml:space="preserve"> 6. Други краткосрочни вземания</t>
  </si>
  <si>
    <t>III. Краткосрочни финансови активи</t>
  </si>
  <si>
    <t xml:space="preserve">  1. Финансови активи в свързани предприятия</t>
  </si>
  <si>
    <t xml:space="preserve">  2. Изкупени собствени дългови ценни книжа</t>
  </si>
  <si>
    <t xml:space="preserve">  3. Краткосрочни ценни книжа</t>
  </si>
  <si>
    <t xml:space="preserve">  4. Благородни метали и скъпоценни камъни</t>
  </si>
  <si>
    <t xml:space="preserve">  5. Други краткосрочни финансови активи</t>
  </si>
  <si>
    <t>IV. Парични средства</t>
  </si>
  <si>
    <t xml:space="preserve">  1. Парични средства в брой</t>
  </si>
  <si>
    <t xml:space="preserve">  2. Парични средства в безсрочни депозити</t>
  </si>
  <si>
    <t xml:space="preserve">  3. Блокирани парични средства</t>
  </si>
  <si>
    <t xml:space="preserve">  4. Парични еквиваленти</t>
  </si>
  <si>
    <t>ОБЩО ЗА РАЗДЕЛ Б:</t>
  </si>
  <si>
    <t>СУМА НА АКТИВА (А+Б)</t>
  </si>
  <si>
    <t>СУМА НА ПАСИВА ( А + Б + В)</t>
  </si>
  <si>
    <t>В. УСЛОВНИ АКТИВИ</t>
  </si>
  <si>
    <t>Д. УСЛОВНИ ПАСИВИ</t>
  </si>
  <si>
    <t xml:space="preserve">                                                         Дата :………………</t>
  </si>
  <si>
    <t xml:space="preserve">                                                                                           СПРАВКА ЗА ДЪЛГОТРАЙНИ (ДЪЛГОСР.) АКТИВИ</t>
  </si>
  <si>
    <t>ПОКАЗАТЕЛИ</t>
  </si>
  <si>
    <t xml:space="preserve">         Отчетна ст-ст на дълготрайните активи</t>
  </si>
  <si>
    <t>Посл.оценка</t>
  </si>
  <si>
    <t xml:space="preserve">                         Амортизация</t>
  </si>
  <si>
    <t xml:space="preserve">в началото </t>
  </si>
  <si>
    <t>на постъпилите</t>
  </si>
  <si>
    <t>на излезлите</t>
  </si>
  <si>
    <t>в края на</t>
  </si>
  <si>
    <t>увели-</t>
  </si>
  <si>
    <t>нама-</t>
  </si>
  <si>
    <t xml:space="preserve">преоценена </t>
  </si>
  <si>
    <t xml:space="preserve">начислена </t>
  </si>
  <si>
    <t xml:space="preserve">отписана </t>
  </si>
  <si>
    <t xml:space="preserve">Преоц. Аморт. </t>
  </si>
  <si>
    <t xml:space="preserve">Бал.ст-ст </t>
  </si>
  <si>
    <t xml:space="preserve"> на периода</t>
  </si>
  <si>
    <t xml:space="preserve"> през периода</t>
  </si>
  <si>
    <t xml:space="preserve"> периода</t>
  </si>
  <si>
    <t>чение</t>
  </si>
  <si>
    <t>ление</t>
  </si>
  <si>
    <t xml:space="preserve"> стойност</t>
  </si>
  <si>
    <t>през пер-дa</t>
  </si>
  <si>
    <t>през периода</t>
  </si>
  <si>
    <t>в края на п-да</t>
  </si>
  <si>
    <t xml:space="preserve"> в края на п-да</t>
  </si>
  <si>
    <t>I. ДЪЛГОТРАЙНИ</t>
  </si>
  <si>
    <t xml:space="preserve">   МАТЕРИАЛНИ АКТИВИ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</si>
  <si>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</si>
  <si>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</si>
  <si>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</si>
  <si>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</si>
  <si>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</si>
  <si>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Подобрения в/у земите</t>
  </si>
  <si>
    <t>7. Други дълготрайни</t>
  </si>
  <si>
    <t xml:space="preserve">    материални активи</t>
  </si>
  <si>
    <t>ОБЩА СУМА I:</t>
  </si>
  <si>
    <t>IІ. ДЪЛГОТРАЙНИ</t>
  </si>
  <si>
    <t xml:space="preserve">    НЕМАТЕРИАЛНИ АКТИВИ</t>
  </si>
  <si>
    <t>1. Права върху собственост</t>
  </si>
  <si>
    <t>2. Програмни продукти</t>
  </si>
  <si>
    <t>3. Продукти от развойна</t>
  </si>
  <si>
    <t xml:space="preserve">    дейност</t>
  </si>
  <si>
    <t>4. Други дълготрайни</t>
  </si>
  <si>
    <t xml:space="preserve">    нематериални активи</t>
  </si>
  <si>
    <t>ОБЩА СУМА II:</t>
  </si>
  <si>
    <t>III. ДЪЛГОСРОЧНИ</t>
  </si>
  <si>
    <t xml:space="preserve">     ФИНАНСОВИ АКТИВИ</t>
  </si>
  <si>
    <t>/без дългосрочни вземания/</t>
  </si>
  <si>
    <t>1. Дялове и участия, в т.ч.:</t>
  </si>
  <si>
    <t xml:space="preserve"> - в дъщерни предприятия</t>
  </si>
  <si>
    <t xml:space="preserve"> - в смесени предприятия</t>
  </si>
  <si>
    <t xml:space="preserve"> - в асоциирани предприятия</t>
  </si>
  <si>
    <t xml:space="preserve"> - в други предприятия</t>
  </si>
  <si>
    <t>2. Инвестиционни имоти</t>
  </si>
  <si>
    <t>3. Други дългосрочни</t>
  </si>
  <si>
    <t xml:space="preserve">    ценни книжа</t>
  </si>
  <si>
    <t>ОБЩА СУМА III:</t>
  </si>
  <si>
    <t>IV. ТЪРГОВСКА</t>
  </si>
  <si>
    <t xml:space="preserve">      РЕПУТАЦИЯ</t>
  </si>
  <si>
    <t>1. Положителна репутация</t>
  </si>
  <si>
    <t>2. Отрицателна репутация</t>
  </si>
  <si>
    <t>ОБЩА СУМА IV:</t>
  </si>
  <si>
    <t>ОБЩ СБОР ( I+II+III+IV )</t>
  </si>
  <si>
    <t>Ръководител:……………….</t>
  </si>
  <si>
    <t>БУЛСТАТ: 822105378</t>
  </si>
  <si>
    <t xml:space="preserve">                            СПРАВКА ЗА ПРИХОДИ И РАЗХОДИ ОТ ЛИХВИ</t>
  </si>
  <si>
    <t xml:space="preserve">                     Сума</t>
  </si>
  <si>
    <t>платени/получени</t>
  </si>
  <si>
    <t xml:space="preserve"> I. ПРИХОДИ ОТ ЛИХВИ</t>
  </si>
  <si>
    <t xml:space="preserve"> 1. Лихви по разплащателни и депозитни сметки</t>
  </si>
  <si>
    <t xml:space="preserve"> 2. Лихви по предоставени дългосрочни заеми</t>
  </si>
  <si>
    <t xml:space="preserve"> 3. Лихви по предоставени краткосрочни заеми</t>
  </si>
  <si>
    <t xml:space="preserve"> 4. Лихви по търговски вземания</t>
  </si>
  <si>
    <t xml:space="preserve"> 5. Други лихви</t>
  </si>
  <si>
    <t>ОБЩА СУМА НА ПРИХОДИТЕ ОТ ЛИХВИ (1+2+3+4+5)</t>
  </si>
  <si>
    <t xml:space="preserve"> II. РАЗХОДИ ЗА ЛИХВИ</t>
  </si>
  <si>
    <t xml:space="preserve">  1. Лихви по краткосрочни заеми, в т.ч. по :</t>
  </si>
  <si>
    <t xml:space="preserve">    - редовни заеми в левове</t>
  </si>
  <si>
    <t xml:space="preserve">    - просрочени заеми в левове</t>
  </si>
  <si>
    <t xml:space="preserve">    - редовни заеми във валута</t>
  </si>
  <si>
    <t xml:space="preserve">    - просрочени заеми във валута</t>
  </si>
  <si>
    <t xml:space="preserve">  2. Лихви по дългосрочни заеми, в т.ч.по:</t>
  </si>
  <si>
    <t xml:space="preserve"> 3. Лихви по дългове, свързани с дялово участие</t>
  </si>
  <si>
    <t xml:space="preserve"> 4. Лихви по неизплатени заплати в срок</t>
  </si>
  <si>
    <t xml:space="preserve"> 5. Лихви по държавни вземания</t>
  </si>
  <si>
    <t xml:space="preserve"> 6. Лихви по търговски задължения</t>
  </si>
  <si>
    <t xml:space="preserve"> 7. Други лихви</t>
  </si>
  <si>
    <t>ОБЩА СУМА НА РАЗХОДИТЕ ЗА ЛИХВИ (1+2+3+4+5+6+7)</t>
  </si>
  <si>
    <t>Съставил:……………………</t>
  </si>
  <si>
    <t xml:space="preserve">                                         СПРАВКА ЗА ФИНАНСОВИТЕ РЕЗУЛТАТИ </t>
  </si>
  <si>
    <t>Шифър</t>
  </si>
  <si>
    <t>Сума</t>
  </si>
  <si>
    <t>А. НЕРАЗПРЕДЕЛЕНА ПЕЧАЛБА</t>
  </si>
  <si>
    <t xml:space="preserve"> II. Увеличение на неразпределената печалба за</t>
  </si>
  <si>
    <t xml:space="preserve">     сметка на:</t>
  </si>
  <si>
    <t xml:space="preserve"> 1. Печалбата от предходната година</t>
  </si>
  <si>
    <t xml:space="preserve"> 2. Приложение на препоръчителния подход за</t>
  </si>
  <si>
    <t xml:space="preserve">    отразяване на грешки, промени в счетоводната</t>
  </si>
  <si>
    <t xml:space="preserve">    политика и други</t>
  </si>
  <si>
    <t xml:space="preserve"> 3. Прехвърляне на преоценъчен резерв за</t>
  </si>
  <si>
    <t xml:space="preserve">    отписани активи</t>
  </si>
  <si>
    <t xml:space="preserve"> 4. Други източници</t>
  </si>
  <si>
    <t>Обща сума II:</t>
  </si>
  <si>
    <t xml:space="preserve"> III. Разпределяне на печалбата от минали години:</t>
  </si>
  <si>
    <t xml:space="preserve"> 1. За покриване на загуба от минали години</t>
  </si>
  <si>
    <t xml:space="preserve"> 2. За резерви</t>
  </si>
  <si>
    <t xml:space="preserve"> 3. За дивиденти, в т.ч.:</t>
  </si>
  <si>
    <t xml:space="preserve">   - за държавата</t>
  </si>
  <si>
    <t xml:space="preserve"> 4. Дарения</t>
  </si>
  <si>
    <t xml:space="preserve"> 5. Увеличаване на основния капитал</t>
  </si>
  <si>
    <t xml:space="preserve"> 6. За други цели</t>
  </si>
  <si>
    <t xml:space="preserve"> 7. Неразпределена печалба</t>
  </si>
  <si>
    <t>Обща сума за III:</t>
  </si>
  <si>
    <t>Б. НЕПОКРИТА ЗАГУБА</t>
  </si>
  <si>
    <t xml:space="preserve"> II. Увеличение на загубата за сметка на:</t>
  </si>
  <si>
    <t xml:space="preserve">  1. Прехвърляне на загуба от предходната година</t>
  </si>
  <si>
    <t xml:space="preserve">  2. Други</t>
  </si>
  <si>
    <t>Всичко за II:</t>
  </si>
  <si>
    <t xml:space="preserve"> III. Покриване на загуби от минали години</t>
  </si>
  <si>
    <t xml:space="preserve">     за сметка на:</t>
  </si>
  <si>
    <t xml:space="preserve">  1. Неразпределена печалба от минали години</t>
  </si>
  <si>
    <t xml:space="preserve">  2. Резерви</t>
  </si>
  <si>
    <t xml:space="preserve">  3. Основен капитал</t>
  </si>
  <si>
    <t>Обща сума III:</t>
  </si>
  <si>
    <t>В. ФИНАНСОВ РЕЗУЛТАТ ОТ ТЕКУЩАТА ГОДИНА:</t>
  </si>
  <si>
    <t xml:space="preserve">  1. Печалба</t>
  </si>
  <si>
    <t xml:space="preserve">  2. Загуба</t>
  </si>
  <si>
    <t>Ръководител:…………………</t>
  </si>
  <si>
    <t xml:space="preserve">                         СПРАВКА ЗА ВЗЕМАНИЯ ЗАДЪЛЖЕНИЯ ПРОВИЗИИ</t>
  </si>
  <si>
    <t xml:space="preserve">          </t>
  </si>
  <si>
    <t>А.Вземания</t>
  </si>
  <si>
    <t>Б.Задължения</t>
  </si>
  <si>
    <t>Сума на вземанията</t>
  </si>
  <si>
    <r>
      <t xml:space="preserve">       </t>
    </r>
    <r>
      <rPr>
        <b/>
        <sz val="10"/>
        <rFont val="Times New Roman"/>
        <family val="1"/>
      </rPr>
      <t xml:space="preserve"> Степен на ликвидност</t>
    </r>
  </si>
  <si>
    <t xml:space="preserve">Сума на </t>
  </si>
  <si>
    <t xml:space="preserve">      Степен на изискуемост</t>
  </si>
  <si>
    <t>Стойност на</t>
  </si>
  <si>
    <t>В.Провизии</t>
  </si>
  <si>
    <t>до една година</t>
  </si>
  <si>
    <t>над една година</t>
  </si>
  <si>
    <t>задължението</t>
  </si>
  <si>
    <t xml:space="preserve"> обезпечението</t>
  </si>
  <si>
    <t>В началото на год.</t>
  </si>
  <si>
    <t>Увеличение</t>
  </si>
  <si>
    <t>Намаление</t>
  </si>
  <si>
    <t>В края на год.</t>
  </si>
  <si>
    <t>I. Невнесен капитал</t>
  </si>
  <si>
    <t xml:space="preserve"> 1. Провизии за правни задължения</t>
  </si>
  <si>
    <t>II. Дългосрочни вземания</t>
  </si>
  <si>
    <t xml:space="preserve"> 1. Задължения към свързани</t>
  </si>
  <si>
    <t xml:space="preserve"> 2. Провизии за конструктивни</t>
  </si>
  <si>
    <t xml:space="preserve"> 1. Вземания от свързани предприятия,</t>
  </si>
  <si>
    <t xml:space="preserve">   предприятия, в т.ч. от :</t>
  </si>
  <si>
    <t xml:space="preserve">    задължения</t>
  </si>
  <si>
    <t xml:space="preserve">   в т.ч.:</t>
  </si>
  <si>
    <t xml:space="preserve">   - заеми</t>
  </si>
  <si>
    <t xml:space="preserve"> 3. Други провизии</t>
  </si>
  <si>
    <t xml:space="preserve">   - предоставени заеми</t>
  </si>
  <si>
    <t xml:space="preserve">   - доставки на активи и услуги</t>
  </si>
  <si>
    <t>Обща сума : ( 1+ 2 + 3 )</t>
  </si>
  <si>
    <t xml:space="preserve">   - други</t>
  </si>
  <si>
    <t xml:space="preserve"> 2. Задължения към финансови</t>
  </si>
  <si>
    <t xml:space="preserve"> 2. Вземания от предоставени търговски</t>
  </si>
  <si>
    <t xml:space="preserve">   предприятия, в т.ч.:</t>
  </si>
  <si>
    <t xml:space="preserve">   заеми</t>
  </si>
  <si>
    <t xml:space="preserve">   - към банки</t>
  </si>
  <si>
    <t xml:space="preserve"> 3. Други дългосрочни вземания, в т.ч.:</t>
  </si>
  <si>
    <t xml:space="preserve">   - просрочени до 3 години</t>
  </si>
  <si>
    <t xml:space="preserve">   - финансов лизинг</t>
  </si>
  <si>
    <t xml:space="preserve">   - просрочени над 3 години</t>
  </si>
  <si>
    <t xml:space="preserve">   - аванси</t>
  </si>
  <si>
    <t xml:space="preserve"> 3. Задължения по получени</t>
  </si>
  <si>
    <t xml:space="preserve">   търговски заеми</t>
  </si>
  <si>
    <t>Всичко за II :</t>
  </si>
  <si>
    <t>III. Краткосрочни вземания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</si>
  <si>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</si>
  <si>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</si>
  <si>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задължения, в т.ч:</t>
  </si>
  <si>
    <t xml:space="preserve">   - по финансов лизинг</t>
  </si>
  <si>
    <t xml:space="preserve">   - oт продажби</t>
  </si>
  <si>
    <t>Всичко за I :</t>
  </si>
  <si>
    <t>II. Краткосрочни задължения</t>
  </si>
  <si>
    <t xml:space="preserve"> 2. Вземния от клиенти</t>
  </si>
  <si>
    <t xml:space="preserve"> 3. Вземания от предоставени аванси</t>
  </si>
  <si>
    <t xml:space="preserve">   предприятия, в т.ч. от:</t>
  </si>
  <si>
    <t xml:space="preserve"> 4. Вземания от предоставени</t>
  </si>
  <si>
    <t xml:space="preserve">   - доставени активи и услуги</t>
  </si>
  <si>
    <t xml:space="preserve">   - дивиденти</t>
  </si>
  <si>
    <t xml:space="preserve"> 5. Съдебни вземания</t>
  </si>
  <si>
    <t xml:space="preserve"> 6. Присъдени вземания</t>
  </si>
  <si>
    <t xml:space="preserve"> 7. Данъци за възстановяване, в т.ч.:</t>
  </si>
  <si>
    <t xml:space="preserve">   - данък за общините</t>
  </si>
  <si>
    <t xml:space="preserve">   - просрочени</t>
  </si>
  <si>
    <t xml:space="preserve">   - данък върху печалбата</t>
  </si>
  <si>
    <t xml:space="preserve">   - данък върху добавената стойност</t>
  </si>
  <si>
    <t xml:space="preserve"> 4. Задължения към доставчици</t>
  </si>
  <si>
    <t xml:space="preserve">   - възстановими данъчни временни</t>
  </si>
  <si>
    <t xml:space="preserve">    разлики</t>
  </si>
  <si>
    <t xml:space="preserve"> 6. Задължения към персонала</t>
  </si>
  <si>
    <t xml:space="preserve">   - други данъци</t>
  </si>
  <si>
    <t xml:space="preserve"> 11. Други краткосрочни вземания, в т.ч:</t>
  </si>
  <si>
    <t xml:space="preserve">   - по липси и начети</t>
  </si>
  <si>
    <t xml:space="preserve">   - от социалното осигуряване</t>
  </si>
  <si>
    <t xml:space="preserve">   - по рекламации</t>
  </si>
  <si>
    <t xml:space="preserve"> 8. Задължения към осигур. предприятия</t>
  </si>
  <si>
    <t>Всичко за III :</t>
  </si>
  <si>
    <t xml:space="preserve">   - социално осигуряване</t>
  </si>
  <si>
    <t>Общо вземания : ( I + II + III )</t>
  </si>
  <si>
    <t xml:space="preserve">   - здравно осигуряване</t>
  </si>
  <si>
    <t xml:space="preserve"> 9. Други краткосрочни задължения,в т.ч:</t>
  </si>
  <si>
    <t xml:space="preserve">   - неплатени лихви</t>
  </si>
  <si>
    <t>Общо задължения: ( I+ II )</t>
  </si>
  <si>
    <t>Ръководител:……………</t>
  </si>
  <si>
    <t>Съставил:………………..</t>
  </si>
  <si>
    <t xml:space="preserve"> IV. Непокрита загуба към .</t>
  </si>
  <si>
    <t xml:space="preserve">                                         на "Каучук" АД към 31.12.2010г.</t>
  </si>
  <si>
    <t>м 31.12.</t>
  </si>
  <si>
    <t xml:space="preserve"> I. Непокрита загуба към  01.01.2010г.</t>
  </si>
  <si>
    <t xml:space="preserve"> I. Неразпределена печалба към 01.01.2012г.</t>
  </si>
  <si>
    <t xml:space="preserve"> IV. Неразпределена печалба към 31.12.2012г.</t>
  </si>
  <si>
    <t xml:space="preserve">          СЧЕТОВОДЕН БАЛАНС КОНСОЛИДИРАН</t>
  </si>
  <si>
    <t>ОТЧЕТ ЗА ПРИХОДИ И РАЗХОДИ КОНСОЛИДИРАН</t>
  </si>
  <si>
    <t xml:space="preserve">                                                          на "КАУЧУК"-АД  към 31.12.2013г.</t>
  </si>
  <si>
    <t>за периода  от 01.01.2013 до 31.12.2013</t>
  </si>
  <si>
    <t xml:space="preserve">                                                         Дата :31.01.2014г.</t>
  </si>
  <si>
    <t xml:space="preserve">                                                                                                                на "КАУЧУК"АД за периода 01.01.2013г. -31.12.2013г.</t>
  </si>
  <si>
    <t xml:space="preserve"> Дата :31.01.2014г.</t>
  </si>
  <si>
    <t xml:space="preserve">         на   КАУЧУК  АД         за периода     01.01.2013 до  31.12.2013г.</t>
  </si>
  <si>
    <t>31.01.2014г.</t>
  </si>
  <si>
    <t xml:space="preserve">                                     на "Каучук" АД към 31.12.2013г.</t>
  </si>
  <si>
    <t>Дата:31.01.2014г.</t>
  </si>
  <si>
    <t>на "КАУЧУК"-АД към 31.12.2013г.</t>
  </si>
  <si>
    <t>Дата: 31.01.2014г.</t>
  </si>
  <si>
    <t xml:space="preserve">                                                    на "КАУЧУК"АД към 31.12.2013г</t>
  </si>
  <si>
    <t>КОНСОЛИДИРАН ОТЧЕТ ЗА СОБСТВЕНИЯ КАПИТАЛ</t>
  </si>
  <si>
    <t>КОНСОЛИДИРАН ОТЧЕТ ЗА ПАРИЧНИЯ ПОТОК ПО ПРЕКИЯ МЕТОД</t>
  </si>
  <si>
    <t>2013г.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</si>
</sst>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_ ;\-0\ 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0" xfId="0" applyFill="1" applyAlignment="1">
      <alignment/>
    </xf>
    <xf numFmtId="0" fontId="2" fillId="34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2" fillId="33" borderId="18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33" borderId="26" xfId="0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2" fillId="33" borderId="21" xfId="0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34" borderId="13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14" fontId="2" fillId="0" borderId="0" xfId="0" applyNumberFormat="1" applyFont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2" fillId="33" borderId="17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0" fillId="33" borderId="35" xfId="0" applyFill="1" applyBorder="1" applyAlignment="1">
      <alignment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5" fillId="33" borderId="36" xfId="0" applyFont="1" applyFill="1" applyBorder="1" applyAlignment="1">
      <alignment horizontal="left"/>
    </xf>
    <xf numFmtId="0" fontId="5" fillId="33" borderId="38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37">
      <selection activeCell="F60" sqref="F60"/>
    </sheetView>
  </sheetViews>
  <sheetFormatPr defaultColWidth="9.33203125" defaultRowHeight="12.75"/>
  <cols>
    <col min="1" max="1" width="47.83203125" style="0" bestFit="1" customWidth="1"/>
    <col min="2" max="2" width="10.16015625" style="0" customWidth="1"/>
    <col min="3" max="3" width="10.5" style="0" customWidth="1"/>
    <col min="4" max="4" width="2.33203125" style="0" customWidth="1"/>
    <col min="5" max="5" width="47.83203125" style="0" customWidth="1"/>
    <col min="6" max="6" width="9" style="0" customWidth="1"/>
    <col min="7" max="7" width="10.5" style="0" customWidth="1"/>
  </cols>
  <sheetData>
    <row r="1" spans="1:7" s="6" customFormat="1" ht="12.75">
      <c r="A1"/>
      <c r="B1"/>
      <c r="C1"/>
      <c r="D1"/>
      <c r="E1"/>
      <c r="F1"/>
      <c r="G1" s="28" t="s">
        <v>75</v>
      </c>
    </row>
    <row r="2" spans="1:7" s="6" customFormat="1" ht="12.75">
      <c r="A2"/>
      <c r="B2"/>
      <c r="C2"/>
      <c r="D2" s="39"/>
      <c r="E2"/>
      <c r="F2"/>
      <c r="G2" s="28" t="s">
        <v>74</v>
      </c>
    </row>
    <row r="3" spans="1:7" s="6" customFormat="1" ht="12.75">
      <c r="A3"/>
      <c r="B3"/>
      <c r="C3"/>
      <c r="D3"/>
      <c r="E3" s="29" t="s">
        <v>97</v>
      </c>
      <c r="F3" s="30"/>
      <c r="G3" s="30">
        <v>822105378</v>
      </c>
    </row>
    <row r="4" spans="1:7" s="6" customFormat="1" ht="15.75">
      <c r="A4"/>
      <c r="B4"/>
      <c r="C4" s="31" t="s">
        <v>550</v>
      </c>
      <c r="D4"/>
      <c r="E4"/>
      <c r="F4"/>
      <c r="G4"/>
    </row>
    <row r="5" spans="1:7" s="6" customFormat="1" ht="12.75">
      <c r="A5"/>
      <c r="B5" s="1" t="s">
        <v>98</v>
      </c>
      <c r="C5" s="1"/>
      <c r="D5" s="1"/>
      <c r="E5" s="1" t="s">
        <v>552</v>
      </c>
      <c r="F5"/>
      <c r="G5"/>
    </row>
    <row r="6" spans="1:7" s="6" customFormat="1" ht="12.75">
      <c r="A6"/>
      <c r="B6"/>
      <c r="C6"/>
      <c r="D6"/>
      <c r="E6"/>
      <c r="F6"/>
      <c r="G6"/>
    </row>
    <row r="7" spans="1:7" s="6" customFormat="1" ht="12.75">
      <c r="A7" s="41" t="s">
        <v>79</v>
      </c>
      <c r="B7" s="37"/>
      <c r="C7" s="38"/>
      <c r="D7"/>
      <c r="E7" s="40" t="s">
        <v>80</v>
      </c>
      <c r="F7" s="37"/>
      <c r="G7" s="38"/>
    </row>
    <row r="8" spans="1:7" s="6" customFormat="1" ht="12.75">
      <c r="A8" s="42"/>
      <c r="B8" s="41" t="s">
        <v>81</v>
      </c>
      <c r="C8" s="38"/>
      <c r="D8"/>
      <c r="E8" s="43"/>
      <c r="F8" s="41" t="s">
        <v>81</v>
      </c>
      <c r="G8" s="38"/>
    </row>
    <row r="9" spans="1:7" s="6" customFormat="1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s="6" customFormat="1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s="6" customFormat="1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s="6" customFormat="1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s="6" customFormat="1" ht="12.75">
      <c r="A13" s="3" t="s">
        <v>6</v>
      </c>
      <c r="B13" s="3">
        <v>16235</v>
      </c>
      <c r="C13" s="3">
        <v>21431</v>
      </c>
      <c r="D13" s="11"/>
      <c r="E13" s="8" t="s">
        <v>7</v>
      </c>
      <c r="F13" s="3">
        <v>21254</v>
      </c>
      <c r="G13" s="3">
        <v>26832</v>
      </c>
    </row>
    <row r="14" spans="1:7" s="6" customFormat="1" ht="12.75">
      <c r="A14" s="3" t="s">
        <v>8</v>
      </c>
      <c r="B14" s="3">
        <v>662</v>
      </c>
      <c r="C14" s="3">
        <v>619</v>
      </c>
      <c r="D14" s="11"/>
      <c r="E14" s="8" t="s">
        <v>9</v>
      </c>
      <c r="F14" s="3"/>
      <c r="G14" s="3"/>
    </row>
    <row r="15" spans="1:7" s="6" customFormat="1" ht="12.75">
      <c r="A15" s="3" t="s">
        <v>10</v>
      </c>
      <c r="B15" s="3">
        <v>719</v>
      </c>
      <c r="C15" s="3">
        <v>679</v>
      </c>
      <c r="D15" s="11"/>
      <c r="E15" s="8" t="s">
        <v>11</v>
      </c>
      <c r="F15" s="3">
        <v>19</v>
      </c>
      <c r="G15" s="3">
        <v>30</v>
      </c>
    </row>
    <row r="16" spans="1:7" s="6" customFormat="1" ht="12.75">
      <c r="A16" s="3" t="s">
        <v>12</v>
      </c>
      <c r="B16" s="3">
        <v>1640</v>
      </c>
      <c r="C16" s="3">
        <v>1507</v>
      </c>
      <c r="D16" s="11"/>
      <c r="E16" s="8" t="s">
        <v>13</v>
      </c>
      <c r="F16" s="3">
        <v>127</v>
      </c>
      <c r="G16" s="3">
        <v>266</v>
      </c>
    </row>
    <row r="17" spans="1:7" s="6" customFormat="1" ht="12.75">
      <c r="A17" s="3" t="s">
        <v>14</v>
      </c>
      <c r="B17" s="3">
        <v>264</v>
      </c>
      <c r="C17" s="3">
        <v>253</v>
      </c>
      <c r="D17" s="11"/>
      <c r="E17" s="7" t="s">
        <v>15</v>
      </c>
      <c r="F17" s="2">
        <v>21400</v>
      </c>
      <c r="G17" s="2">
        <v>27128</v>
      </c>
    </row>
    <row r="18" spans="1:7" s="6" customFormat="1" ht="12.75">
      <c r="A18" s="3" t="s">
        <v>16</v>
      </c>
      <c r="B18" s="3"/>
      <c r="C18" s="3"/>
      <c r="D18" s="11"/>
      <c r="E18" s="7" t="s">
        <v>17</v>
      </c>
      <c r="F18" s="2"/>
      <c r="G18" s="2"/>
    </row>
    <row r="19" spans="1:7" s="6" customFormat="1" ht="12.75">
      <c r="A19" s="3" t="s">
        <v>18</v>
      </c>
      <c r="C19" s="6">
        <v>1880</v>
      </c>
      <c r="D19" s="11"/>
      <c r="E19" s="7" t="s">
        <v>19</v>
      </c>
      <c r="F19" s="2"/>
      <c r="G19" s="2"/>
    </row>
    <row r="20" spans="1:7" s="6" customFormat="1" ht="12.75">
      <c r="A20" s="3" t="s">
        <v>20</v>
      </c>
      <c r="B20" s="3"/>
      <c r="C20" s="3"/>
      <c r="D20" s="11"/>
      <c r="E20" s="7" t="s">
        <v>21</v>
      </c>
      <c r="F20" s="2"/>
      <c r="G20" s="2"/>
    </row>
    <row r="21" spans="1:7" s="6" customFormat="1" ht="12.75">
      <c r="A21" s="3" t="s">
        <v>22</v>
      </c>
      <c r="B21" s="3"/>
      <c r="C21" s="3"/>
      <c r="D21" s="11"/>
      <c r="E21" s="8" t="s">
        <v>23</v>
      </c>
      <c r="F21" s="3">
        <v>4</v>
      </c>
      <c r="G21" s="3"/>
    </row>
    <row r="22" spans="1:7" s="6" customFormat="1" ht="12.75">
      <c r="A22" s="2" t="s">
        <v>24</v>
      </c>
      <c r="B22" s="2">
        <f>SUM(B13:B19)</f>
        <v>19520</v>
      </c>
      <c r="C22" s="2">
        <f>SUM(C13:C19)</f>
        <v>26369</v>
      </c>
      <c r="D22" s="11"/>
      <c r="E22" s="8" t="s">
        <v>25</v>
      </c>
      <c r="F22" s="3"/>
      <c r="G22" s="3"/>
    </row>
    <row r="23" spans="1:7" s="6" customFormat="1" ht="12.75">
      <c r="A23" s="2" t="s">
        <v>26</v>
      </c>
      <c r="B23" s="2"/>
      <c r="C23" s="2"/>
      <c r="D23" s="11"/>
      <c r="E23" s="8" t="s">
        <v>27</v>
      </c>
      <c r="F23" s="3"/>
      <c r="G23" s="3"/>
    </row>
    <row r="24" spans="1:7" s="6" customFormat="1" ht="12.75">
      <c r="A24" s="3" t="s">
        <v>28</v>
      </c>
      <c r="B24" s="3"/>
      <c r="C24" s="3"/>
      <c r="D24" s="11"/>
      <c r="E24" s="8" t="s">
        <v>29</v>
      </c>
      <c r="F24" s="3"/>
      <c r="G24" s="3"/>
    </row>
    <row r="25" spans="1:7" s="6" customFormat="1" ht="12.75">
      <c r="A25" s="3" t="s">
        <v>30</v>
      </c>
      <c r="B25" s="3"/>
      <c r="C25" s="3">
        <v>56</v>
      </c>
      <c r="D25" s="11"/>
      <c r="E25" s="8" t="s">
        <v>31</v>
      </c>
      <c r="F25" s="3"/>
      <c r="G25" s="3"/>
    </row>
    <row r="26" spans="1:7" s="6" customFormat="1" ht="12.75">
      <c r="A26" s="3" t="s">
        <v>32</v>
      </c>
      <c r="B26" s="3"/>
      <c r="C26" s="3"/>
      <c r="D26" s="11"/>
      <c r="E26" s="8" t="s">
        <v>33</v>
      </c>
      <c r="F26" s="3"/>
      <c r="G26" s="3"/>
    </row>
    <row r="27" spans="1:7" s="6" customFormat="1" ht="12.75">
      <c r="A27" s="3" t="s">
        <v>34</v>
      </c>
      <c r="B27" s="49"/>
      <c r="C27" s="49"/>
      <c r="D27" s="11"/>
      <c r="E27" s="8" t="s">
        <v>35</v>
      </c>
      <c r="F27" s="3"/>
      <c r="G27" s="3"/>
    </row>
    <row r="28" spans="1:7" s="6" customFormat="1" ht="12.75">
      <c r="A28" s="3" t="s">
        <v>36</v>
      </c>
      <c r="D28" s="11"/>
      <c r="E28" s="8" t="s">
        <v>37</v>
      </c>
      <c r="F28" s="3">
        <v>16</v>
      </c>
      <c r="G28" s="3">
        <v>59</v>
      </c>
    </row>
    <row r="29" spans="1:7" s="6" customFormat="1" ht="12.75">
      <c r="A29" s="3" t="s">
        <v>38</v>
      </c>
      <c r="B29" s="3">
        <v>935</v>
      </c>
      <c r="C29" s="3">
        <v>-306</v>
      </c>
      <c r="D29" s="11"/>
      <c r="E29" s="8" t="s">
        <v>39</v>
      </c>
      <c r="F29" s="3"/>
      <c r="G29" s="3"/>
    </row>
    <row r="30" spans="1:7" s="6" customFormat="1" ht="12.75">
      <c r="A30" s="3" t="s">
        <v>40</v>
      </c>
      <c r="B30" s="3"/>
      <c r="C30" s="3"/>
      <c r="D30" s="11"/>
      <c r="E30" s="8" t="s">
        <v>41</v>
      </c>
      <c r="F30" s="3">
        <v>1</v>
      </c>
      <c r="G30" s="3"/>
    </row>
    <row r="31" spans="1:7" s="6" customFormat="1" ht="12.75">
      <c r="A31" s="3" t="s">
        <v>42</v>
      </c>
      <c r="D31" s="11"/>
      <c r="E31" s="8" t="s">
        <v>43</v>
      </c>
      <c r="F31" s="3"/>
      <c r="G31" s="3"/>
    </row>
    <row r="32" spans="1:7" s="6" customFormat="1" ht="12.75">
      <c r="A32" s="2" t="s">
        <v>44</v>
      </c>
      <c r="B32" s="2">
        <v>935</v>
      </c>
      <c r="C32" s="2">
        <v>-250</v>
      </c>
      <c r="D32" s="10"/>
      <c r="E32" s="7" t="s">
        <v>45</v>
      </c>
      <c r="F32" s="2">
        <v>21</v>
      </c>
      <c r="G32" s="2">
        <v>59</v>
      </c>
    </row>
    <row r="33" spans="1:7" s="6" customFormat="1" ht="12.75">
      <c r="A33" s="2" t="s">
        <v>46</v>
      </c>
      <c r="B33" s="3"/>
      <c r="C33" s="3"/>
      <c r="D33" s="11"/>
      <c r="E33" s="8"/>
      <c r="F33" s="3"/>
      <c r="G33" s="3"/>
    </row>
    <row r="34" spans="1:7" s="6" customFormat="1" ht="12.75">
      <c r="A34" s="22" t="s">
        <v>47</v>
      </c>
      <c r="B34" s="22">
        <v>362</v>
      </c>
      <c r="C34" s="22">
        <v>478</v>
      </c>
      <c r="D34" s="11"/>
      <c r="E34" s="24"/>
      <c r="F34" s="22"/>
      <c r="G34" s="3"/>
    </row>
    <row r="35" spans="1:7" s="6" customFormat="1" ht="12.75">
      <c r="A35" s="3" t="s">
        <v>48</v>
      </c>
      <c r="B35" s="3"/>
      <c r="C35" s="3"/>
      <c r="E35" s="3"/>
      <c r="F35" s="3"/>
      <c r="G35" s="3"/>
    </row>
    <row r="36" spans="5:7" s="6" customFormat="1" ht="12.75">
      <c r="E36"/>
      <c r="F36"/>
      <c r="G36" s="28" t="s">
        <v>96</v>
      </c>
    </row>
    <row r="37" spans="4:7" s="6" customFormat="1" ht="12.75">
      <c r="D37"/>
      <c r="E37"/>
      <c r="F37"/>
      <c r="G37" s="28" t="s">
        <v>74</v>
      </c>
    </row>
    <row r="38" spans="5:7" s="6" customFormat="1" ht="12.75">
      <c r="E38" s="29" t="s">
        <v>97</v>
      </c>
      <c r="F38" s="30"/>
      <c r="G38" s="30"/>
    </row>
    <row r="39" spans="1:7" s="6" customFormat="1" ht="12.75">
      <c r="A39" s="41" t="s">
        <v>79</v>
      </c>
      <c r="B39" s="37"/>
      <c r="C39" s="38"/>
      <c r="D39"/>
      <c r="E39" s="40" t="s">
        <v>80</v>
      </c>
      <c r="F39" s="37"/>
      <c r="G39" s="38"/>
    </row>
    <row r="40" spans="1:7" s="6" customFormat="1" ht="12.75">
      <c r="A40" s="42"/>
      <c r="B40" s="41" t="s">
        <v>81</v>
      </c>
      <c r="C40" s="38"/>
      <c r="D40"/>
      <c r="E40" s="43"/>
      <c r="F40" s="41" t="s">
        <v>81</v>
      </c>
      <c r="G40" s="38"/>
    </row>
    <row r="41" spans="1:7" s="6" customFormat="1" ht="12.75">
      <c r="A41" s="33" t="s">
        <v>0</v>
      </c>
      <c r="B41" s="34" t="s">
        <v>72</v>
      </c>
      <c r="C41" s="35" t="s">
        <v>73</v>
      </c>
      <c r="D41" s="20"/>
      <c r="E41" s="36" t="s">
        <v>1</v>
      </c>
      <c r="F41" s="34" t="s">
        <v>72</v>
      </c>
      <c r="G41" s="35" t="s">
        <v>73</v>
      </c>
    </row>
    <row r="42" spans="1:7" s="6" customFormat="1" ht="12.75">
      <c r="A42" s="17"/>
      <c r="B42" s="32" t="s">
        <v>71</v>
      </c>
      <c r="C42" s="18" t="s">
        <v>71</v>
      </c>
      <c r="D42" s="21"/>
      <c r="E42" s="19"/>
      <c r="F42" s="32" t="s">
        <v>71</v>
      </c>
      <c r="G42" s="18" t="s">
        <v>71</v>
      </c>
    </row>
    <row r="43" spans="1:7" s="6" customFormat="1" ht="12.75">
      <c r="A43" s="12" t="s">
        <v>49</v>
      </c>
      <c r="B43" s="12"/>
      <c r="C43" s="13"/>
      <c r="D43" s="11"/>
      <c r="E43" s="25"/>
      <c r="F43" s="12"/>
      <c r="G43" s="3"/>
    </row>
    <row r="44" spans="1:7" s="6" customFormat="1" ht="12.75">
      <c r="A44" s="3" t="s">
        <v>50</v>
      </c>
      <c r="B44" s="3"/>
      <c r="C44" s="5"/>
      <c r="D44" s="11"/>
      <c r="E44" s="8"/>
      <c r="F44" s="3"/>
      <c r="G44" s="3"/>
    </row>
    <row r="45" spans="1:7" s="6" customFormat="1" ht="12.75">
      <c r="A45" s="3" t="s">
        <v>51</v>
      </c>
      <c r="B45" s="3">
        <v>33</v>
      </c>
      <c r="C45" s="3">
        <v>83</v>
      </c>
      <c r="D45" s="11"/>
      <c r="E45" s="8"/>
      <c r="F45" s="3"/>
      <c r="G45" s="3"/>
    </row>
    <row r="46" spans="1:7" s="6" customFormat="1" ht="12.75">
      <c r="A46" s="3" t="s">
        <v>52</v>
      </c>
      <c r="B46" s="3"/>
      <c r="C46" s="3"/>
      <c r="D46" s="11"/>
      <c r="E46" s="8" t="s">
        <v>31</v>
      </c>
      <c r="F46" s="3"/>
      <c r="G46" s="3"/>
    </row>
    <row r="47" spans="1:7" s="6" customFormat="1" ht="12.75">
      <c r="A47" s="3" t="s">
        <v>53</v>
      </c>
      <c r="B47" s="3">
        <v>108</v>
      </c>
      <c r="C47" s="3">
        <v>92</v>
      </c>
      <c r="D47" s="11"/>
      <c r="E47" s="8"/>
      <c r="F47" s="3"/>
      <c r="G47" s="3"/>
    </row>
    <row r="48" spans="1:7" s="6" customFormat="1" ht="12.75">
      <c r="A48" s="2" t="s">
        <v>45</v>
      </c>
      <c r="B48" s="2">
        <v>503</v>
      </c>
      <c r="C48" s="2">
        <v>653</v>
      </c>
      <c r="D48" s="11"/>
      <c r="E48" s="8"/>
      <c r="F48" s="3"/>
      <c r="G48" s="3"/>
    </row>
    <row r="49" spans="1:7" s="6" customFormat="1" ht="12.75">
      <c r="A49" s="2" t="s">
        <v>54</v>
      </c>
      <c r="B49" s="2">
        <v>20958</v>
      </c>
      <c r="C49" s="2">
        <v>26772</v>
      </c>
      <c r="D49" s="11"/>
      <c r="E49" s="7" t="s">
        <v>55</v>
      </c>
      <c r="F49" s="2">
        <v>21421</v>
      </c>
      <c r="G49" s="2">
        <v>27186</v>
      </c>
    </row>
    <row r="50" spans="1:7" s="6" customFormat="1" ht="12.75">
      <c r="A50" s="2" t="s">
        <v>56</v>
      </c>
      <c r="B50" s="2"/>
      <c r="C50" s="2"/>
      <c r="D50" s="11"/>
      <c r="E50" s="7" t="s">
        <v>57</v>
      </c>
      <c r="F50" s="2"/>
      <c r="G50" s="2"/>
    </row>
    <row r="51" spans="1:7" s="6" customFormat="1" ht="12.75">
      <c r="A51" s="2" t="s">
        <v>58</v>
      </c>
      <c r="B51" s="2"/>
      <c r="C51" s="2"/>
      <c r="D51" s="11"/>
      <c r="E51" s="7" t="s">
        <v>59</v>
      </c>
      <c r="F51" s="2"/>
      <c r="G51" s="2"/>
    </row>
    <row r="52" spans="1:7" s="6" customFormat="1" ht="12.75">
      <c r="A52" s="2" t="s">
        <v>60</v>
      </c>
      <c r="B52" s="2"/>
      <c r="C52" s="2"/>
      <c r="D52" s="11"/>
      <c r="E52" s="7" t="s">
        <v>61</v>
      </c>
      <c r="F52" s="2">
        <v>21421</v>
      </c>
      <c r="G52" s="2">
        <v>27186</v>
      </c>
    </row>
    <row r="53" spans="1:7" s="6" customFormat="1" ht="12.75">
      <c r="A53" s="2" t="s">
        <v>62</v>
      </c>
      <c r="B53" s="2">
        <v>462</v>
      </c>
      <c r="C53" s="2">
        <v>414</v>
      </c>
      <c r="D53" s="11"/>
      <c r="E53" s="7" t="s">
        <v>63</v>
      </c>
      <c r="F53" s="2"/>
      <c r="G53" s="2"/>
    </row>
    <row r="54" spans="1:7" s="6" customFormat="1" ht="12.75">
      <c r="A54" s="2" t="s">
        <v>64</v>
      </c>
      <c r="B54" s="2"/>
      <c r="C54" s="2"/>
      <c r="D54" s="11"/>
      <c r="E54" s="7"/>
      <c r="F54" s="2"/>
      <c r="G54" s="2"/>
    </row>
    <row r="55" spans="1:7" s="6" customFormat="1" ht="12.75">
      <c r="A55" s="3" t="s">
        <v>65</v>
      </c>
      <c r="B55" s="3">
        <v>44</v>
      </c>
      <c r="C55" s="3">
        <v>48</v>
      </c>
      <c r="D55" s="11"/>
      <c r="E55" s="7"/>
      <c r="F55" s="2"/>
      <c r="G55" s="2"/>
    </row>
    <row r="56" spans="1:7" s="6" customFormat="1" ht="12.75">
      <c r="A56" s="3" t="s">
        <v>66</v>
      </c>
      <c r="B56" s="3"/>
      <c r="C56" s="3"/>
      <c r="D56" s="11"/>
      <c r="E56" s="7"/>
      <c r="F56" s="2"/>
      <c r="G56" s="2"/>
    </row>
    <row r="57" spans="1:7" s="6" customFormat="1" ht="12.75">
      <c r="A57" s="2" t="s">
        <v>67</v>
      </c>
      <c r="B57" s="2">
        <v>418</v>
      </c>
      <c r="C57" s="2">
        <v>366</v>
      </c>
      <c r="D57" s="11"/>
      <c r="E57" s="7" t="s">
        <v>68</v>
      </c>
      <c r="F57" s="2"/>
      <c r="G57" s="2"/>
    </row>
    <row r="58" spans="1:7" s="6" customFormat="1" ht="12.75">
      <c r="A58" s="47" t="s">
        <v>82</v>
      </c>
      <c r="B58" s="47"/>
      <c r="C58" s="47"/>
      <c r="D58" s="11"/>
      <c r="E58" s="15"/>
      <c r="F58" s="16"/>
      <c r="G58" s="16"/>
    </row>
    <row r="59" spans="1:7" s="6" customFormat="1" ht="12.75">
      <c r="A59" s="47" t="s">
        <v>83</v>
      </c>
      <c r="B59" s="47"/>
      <c r="C59" s="47"/>
      <c r="D59" s="11"/>
      <c r="E59" s="15"/>
      <c r="F59" s="16"/>
      <c r="G59" s="16"/>
    </row>
    <row r="60" spans="1:7" s="6" customFormat="1" ht="12.75">
      <c r="A60" s="16" t="s">
        <v>69</v>
      </c>
      <c r="B60" s="16">
        <v>21421</v>
      </c>
      <c r="C60" s="16">
        <v>27186</v>
      </c>
      <c r="D60" s="11"/>
      <c r="E60" s="15" t="s">
        <v>70</v>
      </c>
      <c r="F60" s="2">
        <v>21421</v>
      </c>
      <c r="G60" s="2">
        <v>27186</v>
      </c>
    </row>
    <row r="61" spans="1:7" s="6" customFormat="1" ht="12.75">
      <c r="A61" s="26"/>
      <c r="B61" s="26"/>
      <c r="C61" s="26"/>
      <c r="D61"/>
      <c r="E61" s="14"/>
      <c r="F61" s="14"/>
      <c r="G61" s="14"/>
    </row>
    <row r="62" s="6" customFormat="1" ht="12.75"/>
    <row r="63" spans="5:7" s="6" customFormat="1" ht="12.75">
      <c r="E63" s="9" t="s">
        <v>553</v>
      </c>
      <c r="F63" s="9"/>
      <c r="G63" s="9"/>
    </row>
    <row r="64" spans="6:7" s="6" customFormat="1" ht="12.75">
      <c r="F64" s="9"/>
      <c r="G64" s="9"/>
    </row>
    <row r="65" s="6" customFormat="1" ht="12.75">
      <c r="E65" s="9" t="s">
        <v>77</v>
      </c>
    </row>
    <row r="66" s="6" customFormat="1" ht="12.75">
      <c r="F66" s="9"/>
    </row>
    <row r="67" spans="5:6" s="6" customFormat="1" ht="12.75">
      <c r="E67" s="9" t="s">
        <v>78</v>
      </c>
      <c r="F67" s="9"/>
    </row>
    <row r="68" s="6" customFormat="1" ht="12.75"/>
    <row r="69" s="6" customFormat="1" ht="12.75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4">
      <selection activeCell="A9" sqref="A9"/>
    </sheetView>
  </sheetViews>
  <sheetFormatPr defaultColWidth="9.33203125" defaultRowHeight="12.75"/>
  <cols>
    <col min="1" max="1" width="48.5" style="0" customWidth="1"/>
    <col min="3" max="3" width="11" style="0" customWidth="1"/>
    <col min="4" max="4" width="3.33203125" style="0" customWidth="1"/>
    <col min="5" max="5" width="47.5" style="0" customWidth="1"/>
    <col min="7" max="7" width="11.1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95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3718</v>
      </c>
      <c r="C13" s="5">
        <v>5258</v>
      </c>
      <c r="D13" s="11"/>
      <c r="E13" s="8" t="s">
        <v>7</v>
      </c>
      <c r="F13" s="3">
        <v>4994</v>
      </c>
      <c r="G13" s="3">
        <v>5618</v>
      </c>
    </row>
    <row r="14" spans="1:7" ht="12.75">
      <c r="A14" s="3" t="s">
        <v>8</v>
      </c>
      <c r="B14" s="3">
        <v>186</v>
      </c>
      <c r="C14" s="5">
        <v>147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370</v>
      </c>
      <c r="C15" s="5">
        <v>409</v>
      </c>
      <c r="D15" s="11"/>
      <c r="E15" s="8" t="s">
        <v>11</v>
      </c>
      <c r="F15" s="3">
        <v>14</v>
      </c>
      <c r="G15" s="3">
        <v>5</v>
      </c>
    </row>
    <row r="16" spans="1:7" ht="12.75">
      <c r="A16" s="3" t="s">
        <v>12</v>
      </c>
      <c r="B16" s="3">
        <v>467</v>
      </c>
      <c r="C16" s="5">
        <v>529</v>
      </c>
      <c r="D16" s="11"/>
      <c r="E16" s="8" t="s">
        <v>13</v>
      </c>
      <c r="F16" s="3">
        <v>34</v>
      </c>
      <c r="G16" s="3">
        <v>103</v>
      </c>
    </row>
    <row r="17" spans="1:7" ht="12.75">
      <c r="A17" s="3" t="s">
        <v>14</v>
      </c>
      <c r="B17" s="3">
        <v>176</v>
      </c>
      <c r="C17" s="5">
        <v>186</v>
      </c>
      <c r="D17" s="11"/>
      <c r="E17" s="7" t="s">
        <v>15</v>
      </c>
      <c r="F17" s="2">
        <v>5042</v>
      </c>
      <c r="G17" s="2">
        <v>5726</v>
      </c>
    </row>
    <row r="18" spans="1:7" ht="12.75">
      <c r="A18" s="3" t="s">
        <v>16</v>
      </c>
      <c r="B18" s="3">
        <v>66</v>
      </c>
      <c r="C18" s="44" t="s">
        <v>90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1</v>
      </c>
      <c r="G21" s="3">
        <v>2</v>
      </c>
    </row>
    <row r="22" spans="1:7" ht="12.75">
      <c r="A22" s="2" t="s">
        <v>24</v>
      </c>
      <c r="B22" s="2">
        <v>4983</v>
      </c>
      <c r="C22" s="4">
        <v>6021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</v>
      </c>
      <c r="C25" s="5">
        <v>4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 t="s">
        <v>91</v>
      </c>
      <c r="C27" s="44" t="s">
        <v>92</v>
      </c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/>
      <c r="C29" s="5"/>
      <c r="D29" s="11"/>
      <c r="E29" s="8" t="s">
        <v>39</v>
      </c>
      <c r="F29" s="3">
        <v>42</v>
      </c>
      <c r="G29" s="3">
        <v>81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 t="s">
        <v>93</v>
      </c>
      <c r="C32" s="45" t="s">
        <v>94</v>
      </c>
      <c r="D32" s="10"/>
      <c r="E32" s="7" t="s">
        <v>45</v>
      </c>
      <c r="F32" s="2">
        <v>43</v>
      </c>
      <c r="G32" s="2">
        <v>83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/>
      <c r="C34" s="23"/>
      <c r="D34" s="11"/>
      <c r="E34" s="24"/>
      <c r="F34" s="22"/>
      <c r="G34" s="3"/>
    </row>
    <row r="35" spans="1:7" ht="12.75">
      <c r="A35" s="3" t="s">
        <v>48</v>
      </c>
      <c r="B35" s="3">
        <v>47</v>
      </c>
      <c r="C35" s="3">
        <v>34</v>
      </c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31</v>
      </c>
      <c r="C45" s="5">
        <v>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5</v>
      </c>
      <c r="C46" s="5">
        <v>15</v>
      </c>
      <c r="D46" s="11"/>
      <c r="E46" s="8"/>
      <c r="F46" s="3"/>
      <c r="G46" s="3"/>
    </row>
    <row r="47" spans="1:7" ht="12.75">
      <c r="A47" s="2" t="s">
        <v>45</v>
      </c>
      <c r="B47" s="2">
        <v>83</v>
      </c>
      <c r="C47" s="4">
        <v>105</v>
      </c>
      <c r="D47" s="11"/>
      <c r="E47" s="8"/>
      <c r="F47" s="3"/>
      <c r="G47" s="3"/>
    </row>
    <row r="48" spans="1:7" ht="12.75">
      <c r="A48" s="2" t="s">
        <v>54</v>
      </c>
      <c r="B48" s="2">
        <v>4863</v>
      </c>
      <c r="C48" s="4">
        <v>5590</v>
      </c>
      <c r="D48" s="11"/>
      <c r="E48" s="7" t="s">
        <v>55</v>
      </c>
      <c r="F48" s="2">
        <v>5085</v>
      </c>
      <c r="G48" s="2">
        <v>5888</v>
      </c>
    </row>
    <row r="49" spans="1:7" ht="12.75">
      <c r="A49" s="2" t="s">
        <v>56</v>
      </c>
      <c r="B49" s="2">
        <v>222</v>
      </c>
      <c r="C49" s="4">
        <v>298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4863</v>
      </c>
      <c r="C51" s="4">
        <v>5590</v>
      </c>
      <c r="D51" s="11"/>
      <c r="E51" s="7" t="s">
        <v>61</v>
      </c>
      <c r="F51" s="2">
        <v>5085</v>
      </c>
      <c r="G51" s="2">
        <v>5888</v>
      </c>
    </row>
    <row r="52" spans="1:7" ht="12.75">
      <c r="A52" s="2" t="s">
        <v>62</v>
      </c>
      <c r="B52" s="2">
        <v>222</v>
      </c>
      <c r="C52" s="4">
        <v>298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222</v>
      </c>
      <c r="C56" s="4">
        <v>289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5085</v>
      </c>
      <c r="C59" s="46">
        <v>5888</v>
      </c>
      <c r="D59" s="11"/>
      <c r="E59" s="15" t="s">
        <v>70</v>
      </c>
      <c r="F59" s="2">
        <v>5085</v>
      </c>
      <c r="G59" s="2">
        <v>5888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&amp;Rстр.&amp;P
в хил. лева
ЕИК по БУЛСТАТ 822105378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01"/>
  <sheetViews>
    <sheetView zoomScalePageLayoutView="0" workbookViewId="0" topLeftCell="A1">
      <selection activeCell="K16" sqref="K16"/>
    </sheetView>
  </sheetViews>
  <sheetFormatPr defaultColWidth="9.33203125" defaultRowHeight="12.75"/>
  <cols>
    <col min="1" max="1" width="51.66015625" style="0" customWidth="1"/>
    <col min="3" max="3" width="10.66015625" style="0" customWidth="1"/>
    <col min="4" max="4" width="1.83203125" style="0" customWidth="1"/>
    <col min="5" max="5" width="44.66015625" style="0" customWidth="1"/>
    <col min="6" max="6" width="11.5" style="0" bestFit="1" customWidth="1"/>
    <col min="7" max="7" width="11.5" style="0" customWidth="1"/>
  </cols>
  <sheetData>
    <row r="2" spans="2:6" ht="15.75">
      <c r="B2" s="91" t="s">
        <v>549</v>
      </c>
      <c r="C2" s="31"/>
      <c r="F2" s="92" t="s">
        <v>210</v>
      </c>
    </row>
    <row r="3" spans="1:8" ht="12.75">
      <c r="A3" s="135" t="s">
        <v>551</v>
      </c>
      <c r="B3" s="135"/>
      <c r="C3" s="135"/>
      <c r="D3" s="135"/>
      <c r="E3" s="135"/>
      <c r="F3" s="92"/>
      <c r="G3" s="92"/>
      <c r="H3" s="92"/>
    </row>
    <row r="4" spans="1:7" ht="12.75">
      <c r="A4" s="93" t="s">
        <v>211</v>
      </c>
      <c r="B4" s="94" t="s">
        <v>81</v>
      </c>
      <c r="C4" s="38"/>
      <c r="D4" s="20"/>
      <c r="E4" s="58" t="s">
        <v>212</v>
      </c>
      <c r="F4" s="94" t="s">
        <v>81</v>
      </c>
      <c r="G4" s="38"/>
    </row>
    <row r="5" spans="1:7" ht="12.75">
      <c r="A5" s="55" t="s">
        <v>213</v>
      </c>
      <c r="B5" s="84" t="s">
        <v>72</v>
      </c>
      <c r="C5" s="54" t="s">
        <v>73</v>
      </c>
      <c r="D5" s="20"/>
      <c r="E5" s="33" t="s">
        <v>213</v>
      </c>
      <c r="F5" s="84" t="s">
        <v>214</v>
      </c>
      <c r="G5" s="54" t="s">
        <v>73</v>
      </c>
    </row>
    <row r="6" spans="1:7" ht="12.75">
      <c r="A6" s="17"/>
      <c r="B6" s="84" t="s">
        <v>71</v>
      </c>
      <c r="C6" s="54" t="s">
        <v>71</v>
      </c>
      <c r="D6" s="95"/>
      <c r="E6" s="17"/>
      <c r="F6" s="84" t="s">
        <v>71</v>
      </c>
      <c r="G6" s="54" t="s">
        <v>71</v>
      </c>
    </row>
    <row r="7" spans="1:7" ht="12.75">
      <c r="A7" s="96" t="s">
        <v>215</v>
      </c>
      <c r="B7" s="3"/>
      <c r="C7" s="3"/>
      <c r="D7" s="97"/>
      <c r="E7" s="2" t="s">
        <v>216</v>
      </c>
      <c r="F7" s="3"/>
      <c r="G7" s="3"/>
    </row>
    <row r="8" spans="1:7" ht="12.75">
      <c r="A8" s="5" t="s">
        <v>217</v>
      </c>
      <c r="B8" s="3"/>
      <c r="C8" s="5"/>
      <c r="D8" s="97"/>
      <c r="E8" s="7" t="s">
        <v>218</v>
      </c>
      <c r="F8" s="3"/>
      <c r="G8" s="3"/>
    </row>
    <row r="9" spans="1:7" ht="12.75">
      <c r="A9" s="5" t="s">
        <v>219</v>
      </c>
      <c r="B9" s="3">
        <v>1644</v>
      </c>
      <c r="C9" s="3">
        <v>1644</v>
      </c>
      <c r="D9" s="97"/>
      <c r="E9" s="7" t="s">
        <v>220</v>
      </c>
      <c r="F9" s="3"/>
      <c r="G9" s="3"/>
    </row>
    <row r="10" spans="1:7" ht="12.75">
      <c r="A10" s="5" t="s">
        <v>221</v>
      </c>
      <c r="B10" s="3">
        <v>3781</v>
      </c>
      <c r="C10" s="3">
        <v>4282</v>
      </c>
      <c r="D10" s="97"/>
      <c r="E10" s="8" t="s">
        <v>222</v>
      </c>
      <c r="F10" s="3">
        <v>947</v>
      </c>
      <c r="G10" s="3">
        <v>947</v>
      </c>
    </row>
    <row r="11" spans="1:7" ht="12.75">
      <c r="A11" s="5" t="s">
        <v>223</v>
      </c>
      <c r="B11" s="3">
        <v>56</v>
      </c>
      <c r="C11" s="3">
        <v>143</v>
      </c>
      <c r="D11" s="97"/>
      <c r="E11" s="8" t="s">
        <v>224</v>
      </c>
      <c r="F11" s="3"/>
      <c r="G11" s="3"/>
    </row>
    <row r="12" spans="1:7" ht="12.75">
      <c r="A12" s="5" t="s">
        <v>225</v>
      </c>
      <c r="B12" s="3">
        <v>392</v>
      </c>
      <c r="C12" s="3">
        <v>460</v>
      </c>
      <c r="D12" s="97"/>
      <c r="E12" s="8" t="s">
        <v>226</v>
      </c>
      <c r="F12" s="3"/>
      <c r="G12" s="3"/>
    </row>
    <row r="13" spans="1:7" ht="12.75">
      <c r="A13" s="5" t="s">
        <v>227</v>
      </c>
      <c r="B13" s="3">
        <v>44</v>
      </c>
      <c r="C13" s="3">
        <v>85</v>
      </c>
      <c r="D13" s="97"/>
      <c r="E13" s="7" t="s">
        <v>24</v>
      </c>
      <c r="F13" s="2">
        <v>947</v>
      </c>
      <c r="G13" s="2">
        <v>947</v>
      </c>
    </row>
    <row r="14" spans="1:7" ht="12.75">
      <c r="A14" s="5" t="s">
        <v>228</v>
      </c>
      <c r="B14" s="3">
        <v>170</v>
      </c>
      <c r="C14" s="3">
        <v>201</v>
      </c>
      <c r="D14" s="97"/>
      <c r="E14" s="7" t="s">
        <v>229</v>
      </c>
      <c r="F14" s="3"/>
      <c r="G14" s="3"/>
    </row>
    <row r="15" spans="1:7" ht="12.75">
      <c r="A15" s="5" t="s">
        <v>230</v>
      </c>
      <c r="B15" s="3"/>
      <c r="C15" s="3"/>
      <c r="D15" s="97"/>
      <c r="E15" s="8" t="s">
        <v>231</v>
      </c>
      <c r="F15" s="3"/>
      <c r="G15" s="3"/>
    </row>
    <row r="16" spans="1:7" ht="12.75">
      <c r="A16" s="5" t="s">
        <v>232</v>
      </c>
      <c r="B16" s="3">
        <v>28</v>
      </c>
      <c r="C16" s="3">
        <v>36</v>
      </c>
      <c r="D16" s="97"/>
      <c r="E16" s="8" t="s">
        <v>233</v>
      </c>
      <c r="F16" s="3"/>
      <c r="G16" s="3"/>
    </row>
    <row r="17" spans="1:7" ht="12.75">
      <c r="A17" s="5" t="s">
        <v>234</v>
      </c>
      <c r="B17" s="3"/>
      <c r="C17" s="3"/>
      <c r="D17" s="97"/>
      <c r="E17" s="8" t="s">
        <v>235</v>
      </c>
      <c r="F17" s="3">
        <v>3780</v>
      </c>
      <c r="G17" s="3">
        <v>3780</v>
      </c>
    </row>
    <row r="18" spans="1:7" ht="12.75">
      <c r="A18" s="4" t="s">
        <v>24</v>
      </c>
      <c r="B18" s="2">
        <v>6115</v>
      </c>
      <c r="C18" s="2">
        <v>6850</v>
      </c>
      <c r="D18" s="97"/>
      <c r="E18" s="8" t="s">
        <v>236</v>
      </c>
      <c r="F18" s="3">
        <v>17580</v>
      </c>
      <c r="G18" s="3">
        <v>17267</v>
      </c>
    </row>
    <row r="19" spans="1:7" ht="12.75">
      <c r="A19" s="4" t="s">
        <v>237</v>
      </c>
      <c r="B19" s="3"/>
      <c r="C19" s="3"/>
      <c r="D19" s="97"/>
      <c r="E19" s="8" t="s">
        <v>238</v>
      </c>
      <c r="F19" s="3">
        <v>2184</v>
      </c>
      <c r="G19" s="3">
        <v>2184</v>
      </c>
    </row>
    <row r="20" spans="1:7" ht="12.75">
      <c r="A20" s="5" t="s">
        <v>239</v>
      </c>
      <c r="B20" s="3"/>
      <c r="C20" s="3"/>
      <c r="D20" s="97"/>
      <c r="E20" s="8" t="s">
        <v>240</v>
      </c>
      <c r="F20" s="3">
        <v>15396</v>
      </c>
      <c r="G20" s="3">
        <v>15396</v>
      </c>
    </row>
    <row r="21" spans="1:7" ht="12.75">
      <c r="A21" s="5" t="s">
        <v>241</v>
      </c>
      <c r="B21" s="3"/>
      <c r="C21" s="3"/>
      <c r="D21" s="97"/>
      <c r="E21" s="8" t="s">
        <v>242</v>
      </c>
      <c r="F21" s="3"/>
      <c r="G21" s="3"/>
    </row>
    <row r="22" spans="1:7" ht="12.75">
      <c r="A22" s="5" t="s">
        <v>243</v>
      </c>
      <c r="B22" s="3"/>
      <c r="C22" s="3"/>
      <c r="D22" s="97"/>
      <c r="E22" s="7" t="s">
        <v>44</v>
      </c>
      <c r="F22" s="2">
        <v>21360</v>
      </c>
      <c r="G22" s="2">
        <v>21360</v>
      </c>
    </row>
    <row r="23" spans="1:7" ht="12.75">
      <c r="A23" s="5" t="s">
        <v>244</v>
      </c>
      <c r="B23" s="3"/>
      <c r="C23" s="3"/>
      <c r="D23" s="97"/>
      <c r="E23" s="7" t="s">
        <v>245</v>
      </c>
      <c r="F23" s="2"/>
      <c r="G23" s="2"/>
    </row>
    <row r="24" spans="1:7" ht="12.75">
      <c r="A24" s="4" t="s">
        <v>44</v>
      </c>
      <c r="B24" s="2"/>
      <c r="C24" s="2"/>
      <c r="D24" s="97"/>
      <c r="E24" s="8" t="s">
        <v>246</v>
      </c>
      <c r="F24" s="2">
        <v>2722</v>
      </c>
      <c r="G24" s="2">
        <v>2303</v>
      </c>
    </row>
    <row r="25" spans="1:7" ht="12.75">
      <c r="A25" s="4" t="s">
        <v>247</v>
      </c>
      <c r="B25" s="2"/>
      <c r="C25" s="2"/>
      <c r="D25" s="97"/>
      <c r="E25" s="8" t="s">
        <v>248</v>
      </c>
      <c r="F25" s="2">
        <v>2722</v>
      </c>
      <c r="G25" s="2">
        <v>2303</v>
      </c>
    </row>
    <row r="26" spans="1:7" ht="12.75">
      <c r="A26" s="5" t="s">
        <v>249</v>
      </c>
      <c r="B26" s="2"/>
      <c r="C26" s="2"/>
      <c r="D26" s="97"/>
      <c r="E26" s="8" t="s">
        <v>250</v>
      </c>
      <c r="F26" s="3"/>
      <c r="G26" s="3"/>
    </row>
    <row r="27" spans="1:7" ht="12.75">
      <c r="A27" s="5" t="s">
        <v>251</v>
      </c>
      <c r="B27" s="3"/>
      <c r="C27" s="3"/>
      <c r="D27" s="97"/>
      <c r="E27" s="8" t="s">
        <v>252</v>
      </c>
      <c r="F27" s="3"/>
      <c r="G27" s="3"/>
    </row>
    <row r="28" spans="1:7" ht="12.75">
      <c r="A28" s="5"/>
      <c r="B28" s="3"/>
      <c r="C28" s="3"/>
      <c r="D28" s="97"/>
      <c r="E28" s="8" t="s">
        <v>253</v>
      </c>
      <c r="F28" s="3"/>
      <c r="G28" s="3"/>
    </row>
    <row r="29" spans="1:7" ht="12.75">
      <c r="A29" s="5"/>
      <c r="B29" s="3"/>
      <c r="C29" s="3"/>
      <c r="D29" s="97"/>
      <c r="E29" s="8" t="s">
        <v>254</v>
      </c>
      <c r="F29" s="3"/>
      <c r="G29" s="3"/>
    </row>
    <row r="30" spans="1:7" ht="12.75">
      <c r="A30" s="5" t="s">
        <v>255</v>
      </c>
      <c r="B30" s="3"/>
      <c r="C30" s="3"/>
      <c r="D30" s="97"/>
      <c r="E30" s="7" t="s">
        <v>45</v>
      </c>
      <c r="F30" s="2">
        <v>2722</v>
      </c>
      <c r="G30" s="2">
        <v>2303</v>
      </c>
    </row>
    <row r="31" spans="1:7" ht="12.75">
      <c r="A31" s="5"/>
      <c r="B31" s="3"/>
      <c r="C31" s="3"/>
      <c r="D31" s="97"/>
      <c r="E31" s="7" t="s">
        <v>256</v>
      </c>
      <c r="F31" s="2"/>
      <c r="G31" s="2"/>
    </row>
    <row r="32" spans="1:7" ht="12.75">
      <c r="A32" s="5" t="s">
        <v>257</v>
      </c>
      <c r="B32" s="3"/>
      <c r="C32" s="3"/>
      <c r="D32" s="97"/>
      <c r="E32" s="7" t="s">
        <v>258</v>
      </c>
      <c r="F32" s="2">
        <v>25029</v>
      </c>
      <c r="G32" s="2">
        <v>24610</v>
      </c>
    </row>
    <row r="33" spans="1:7" ht="12.75">
      <c r="A33" s="5" t="s">
        <v>259</v>
      </c>
      <c r="B33" s="3">
        <v>6</v>
      </c>
      <c r="C33" s="3">
        <v>6</v>
      </c>
      <c r="D33" s="97"/>
      <c r="E33" s="7" t="s">
        <v>260</v>
      </c>
      <c r="F33" s="2"/>
      <c r="G33" s="2"/>
    </row>
    <row r="34" spans="1:7" ht="12.75">
      <c r="A34" s="5" t="s">
        <v>261</v>
      </c>
      <c r="B34" s="3"/>
      <c r="C34" s="3"/>
      <c r="D34" s="97"/>
      <c r="E34" s="7" t="s">
        <v>262</v>
      </c>
      <c r="F34" s="2"/>
      <c r="G34" s="2"/>
    </row>
    <row r="35" spans="1:7" ht="12.75">
      <c r="A35" s="5" t="s">
        <v>263</v>
      </c>
      <c r="B35" s="3"/>
      <c r="C35" s="3"/>
      <c r="D35" s="97"/>
      <c r="E35" s="8" t="s">
        <v>264</v>
      </c>
      <c r="F35" s="3"/>
      <c r="G35" s="3"/>
    </row>
    <row r="36" spans="1:7" ht="12.75">
      <c r="A36" s="93" t="s">
        <v>211</v>
      </c>
      <c r="B36" s="94" t="s">
        <v>81</v>
      </c>
      <c r="C36" s="38"/>
      <c r="D36" s="20"/>
      <c r="E36" s="58" t="s">
        <v>212</v>
      </c>
      <c r="F36" s="94" t="s">
        <v>81</v>
      </c>
      <c r="G36" s="94" t="s">
        <v>81</v>
      </c>
    </row>
    <row r="37" spans="1:8" ht="12.75">
      <c r="A37" s="55" t="s">
        <v>213</v>
      </c>
      <c r="B37" s="84" t="s">
        <v>214</v>
      </c>
      <c r="C37" s="54" t="s">
        <v>73</v>
      </c>
      <c r="D37" s="20"/>
      <c r="E37" s="33" t="s">
        <v>213</v>
      </c>
      <c r="F37" s="84" t="s">
        <v>214</v>
      </c>
      <c r="G37" s="84" t="s">
        <v>214</v>
      </c>
      <c r="H37" s="6"/>
    </row>
    <row r="38" spans="1:7" ht="12.75">
      <c r="A38" s="17"/>
      <c r="B38" s="84" t="s">
        <v>71</v>
      </c>
      <c r="C38" s="54" t="s">
        <v>71</v>
      </c>
      <c r="D38" s="95"/>
      <c r="E38" s="17"/>
      <c r="F38" s="84" t="s">
        <v>71</v>
      </c>
      <c r="G38" s="84" t="s">
        <v>71</v>
      </c>
    </row>
    <row r="39" spans="1:8" ht="12.75">
      <c r="A39" s="5" t="s">
        <v>265</v>
      </c>
      <c r="B39" s="3"/>
      <c r="C39" s="5"/>
      <c r="D39" s="97"/>
      <c r="E39" s="8" t="s">
        <v>266</v>
      </c>
      <c r="F39" s="2">
        <v>2451</v>
      </c>
      <c r="G39" s="2">
        <v>6535</v>
      </c>
      <c r="H39" s="6"/>
    </row>
    <row r="40" spans="1:7" ht="12.75">
      <c r="A40" s="5" t="s">
        <v>267</v>
      </c>
      <c r="B40" s="3"/>
      <c r="C40" s="3"/>
      <c r="D40" s="97"/>
      <c r="E40" s="8" t="s">
        <v>268</v>
      </c>
      <c r="F40" s="3"/>
      <c r="G40" s="3"/>
    </row>
    <row r="41" spans="1:7" ht="12.75">
      <c r="A41" s="5" t="s">
        <v>269</v>
      </c>
      <c r="B41" s="3"/>
      <c r="C41" s="3"/>
      <c r="D41" s="97"/>
      <c r="E41" s="8" t="s">
        <v>270</v>
      </c>
      <c r="F41" s="3"/>
      <c r="G41" s="3"/>
    </row>
    <row r="42" spans="1:7" ht="12.75">
      <c r="A42" s="5" t="s">
        <v>271</v>
      </c>
      <c r="B42" s="3"/>
      <c r="C42" s="3"/>
      <c r="D42" s="97"/>
      <c r="E42" s="8" t="s">
        <v>272</v>
      </c>
      <c r="F42" s="3"/>
      <c r="G42" s="3"/>
    </row>
    <row r="43" spans="1:7" ht="12.75">
      <c r="A43" s="5" t="s">
        <v>273</v>
      </c>
      <c r="B43" s="3"/>
      <c r="C43" s="3"/>
      <c r="D43" s="97"/>
      <c r="E43" s="8" t="s">
        <v>274</v>
      </c>
      <c r="F43" s="3"/>
      <c r="G43" s="3"/>
    </row>
    <row r="44" spans="1:7" ht="12.75">
      <c r="A44" s="4" t="s">
        <v>45</v>
      </c>
      <c r="B44" s="2">
        <v>6</v>
      </c>
      <c r="C44" s="2">
        <v>6</v>
      </c>
      <c r="D44" s="97"/>
      <c r="E44" s="8" t="s">
        <v>275</v>
      </c>
      <c r="F44" s="3"/>
      <c r="G44" s="3"/>
    </row>
    <row r="45" spans="1:7" ht="12.75">
      <c r="A45" s="4" t="s">
        <v>276</v>
      </c>
      <c r="B45" s="3"/>
      <c r="C45" s="3"/>
      <c r="D45" s="97"/>
      <c r="E45" s="7" t="s">
        <v>24</v>
      </c>
      <c r="F45" s="2">
        <v>2451</v>
      </c>
      <c r="G45" s="2">
        <v>6535</v>
      </c>
    </row>
    <row r="46" spans="1:7" ht="12.75">
      <c r="A46" s="5" t="s">
        <v>277</v>
      </c>
      <c r="B46" s="3"/>
      <c r="C46" s="3"/>
      <c r="D46" s="97"/>
      <c r="E46" s="7" t="s">
        <v>278</v>
      </c>
      <c r="F46" s="2"/>
      <c r="G46" s="2"/>
    </row>
    <row r="47" spans="1:7" ht="12.75">
      <c r="A47" s="5" t="s">
        <v>279</v>
      </c>
      <c r="B47" s="3"/>
      <c r="C47" s="3"/>
      <c r="D47" s="97"/>
      <c r="E47" s="7" t="s">
        <v>280</v>
      </c>
      <c r="F47" s="2"/>
      <c r="G47" s="2"/>
    </row>
    <row r="48" spans="1:7" ht="12.75">
      <c r="A48" s="4" t="s">
        <v>281</v>
      </c>
      <c r="B48" s="2"/>
      <c r="C48" s="2"/>
      <c r="D48" s="97"/>
      <c r="E48" s="7" t="s">
        <v>282</v>
      </c>
      <c r="F48" s="2">
        <v>2451</v>
      </c>
      <c r="G48" s="2">
        <v>6535</v>
      </c>
    </row>
    <row r="49" spans="1:7" ht="12.75">
      <c r="A49" s="4" t="s">
        <v>283</v>
      </c>
      <c r="B49" s="3"/>
      <c r="C49" s="3">
        <v>10</v>
      </c>
      <c r="D49" s="97"/>
      <c r="E49" s="7" t="s">
        <v>284</v>
      </c>
      <c r="F49" s="2"/>
      <c r="G49" s="2"/>
    </row>
    <row r="50" spans="1:7" ht="12.75">
      <c r="A50" s="4" t="s">
        <v>258</v>
      </c>
      <c r="B50" s="2">
        <v>6121</v>
      </c>
      <c r="C50" s="2">
        <v>6866</v>
      </c>
      <c r="D50" s="97"/>
      <c r="E50" s="8" t="s">
        <v>285</v>
      </c>
      <c r="F50" s="3"/>
      <c r="G50" s="3"/>
    </row>
    <row r="51" spans="1:7" ht="12.75">
      <c r="A51" s="4" t="s">
        <v>286</v>
      </c>
      <c r="B51" s="3"/>
      <c r="C51" s="3"/>
      <c r="D51" s="97"/>
      <c r="E51" s="8" t="s">
        <v>264</v>
      </c>
      <c r="F51" s="3"/>
      <c r="G51" s="3"/>
    </row>
    <row r="52" spans="1:7" ht="12.75">
      <c r="A52" s="4" t="s">
        <v>287</v>
      </c>
      <c r="B52" s="3"/>
      <c r="C52" s="3"/>
      <c r="D52" s="97"/>
      <c r="E52" s="8" t="s">
        <v>266</v>
      </c>
      <c r="F52" s="2"/>
      <c r="G52" s="2"/>
    </row>
    <row r="53" spans="1:7" ht="12.75">
      <c r="A53" s="5" t="s">
        <v>288</v>
      </c>
      <c r="B53" s="3">
        <v>5500</v>
      </c>
      <c r="C53" s="3">
        <v>5670</v>
      </c>
      <c r="D53" s="97"/>
      <c r="E53" s="8" t="s">
        <v>268</v>
      </c>
      <c r="F53" s="3"/>
      <c r="G53" s="3"/>
    </row>
    <row r="54" spans="1:7" ht="12.75">
      <c r="A54" s="5" t="s">
        <v>289</v>
      </c>
      <c r="B54" s="3">
        <v>3785</v>
      </c>
      <c r="C54" s="3">
        <v>3633</v>
      </c>
      <c r="D54" s="97"/>
      <c r="E54" s="8" t="s">
        <v>290</v>
      </c>
      <c r="F54" s="3">
        <v>5128</v>
      </c>
      <c r="G54" s="3">
        <v>4543</v>
      </c>
    </row>
    <row r="55" spans="1:7" ht="12.75">
      <c r="A55" s="5" t="s">
        <v>291</v>
      </c>
      <c r="B55" s="3"/>
      <c r="C55" s="3"/>
      <c r="D55" s="97"/>
      <c r="E55" s="8" t="s">
        <v>292</v>
      </c>
      <c r="F55" s="3"/>
      <c r="G55" s="3"/>
    </row>
    <row r="56" spans="1:7" ht="12.75">
      <c r="A56" s="5" t="s">
        <v>293</v>
      </c>
      <c r="B56" s="3"/>
      <c r="C56" s="3"/>
      <c r="D56" s="97"/>
      <c r="E56" s="8" t="s">
        <v>294</v>
      </c>
      <c r="F56" s="3">
        <v>163</v>
      </c>
      <c r="G56" s="3">
        <v>179</v>
      </c>
    </row>
    <row r="57" spans="1:7" ht="12.75">
      <c r="A57" s="5" t="s">
        <v>295</v>
      </c>
      <c r="B57" s="3"/>
      <c r="C57" s="3"/>
      <c r="D57" s="97"/>
      <c r="E57" s="8" t="s">
        <v>296</v>
      </c>
      <c r="F57" s="3">
        <v>44</v>
      </c>
      <c r="G57" s="3"/>
    </row>
    <row r="58" spans="1:7" ht="12.75">
      <c r="A58" s="5" t="s">
        <v>297</v>
      </c>
      <c r="B58" s="3">
        <v>1645</v>
      </c>
      <c r="C58" s="3">
        <v>2681</v>
      </c>
      <c r="D58" s="97"/>
      <c r="E58" s="8" t="s">
        <v>298</v>
      </c>
      <c r="F58" s="3">
        <v>79</v>
      </c>
      <c r="G58" s="3">
        <v>34</v>
      </c>
    </row>
    <row r="59" spans="1:7" ht="12.75">
      <c r="A59" s="5" t="s">
        <v>299</v>
      </c>
      <c r="B59" s="3"/>
      <c r="C59" s="3"/>
      <c r="D59" s="97"/>
      <c r="E59" s="8" t="s">
        <v>300</v>
      </c>
      <c r="F59" s="3">
        <v>84</v>
      </c>
      <c r="G59" s="3">
        <v>8</v>
      </c>
    </row>
    <row r="60" spans="1:7" ht="12.75">
      <c r="A60" s="4" t="s">
        <v>15</v>
      </c>
      <c r="B60" s="2">
        <v>10930</v>
      </c>
      <c r="C60" s="2">
        <v>11984</v>
      </c>
      <c r="D60" s="97"/>
      <c r="E60" s="8" t="s">
        <v>301</v>
      </c>
      <c r="F60" s="3"/>
      <c r="G60" s="3"/>
    </row>
    <row r="61" spans="1:7" ht="12.75">
      <c r="A61" s="4" t="s">
        <v>302</v>
      </c>
      <c r="B61" s="3"/>
      <c r="C61" s="3"/>
      <c r="D61" s="97"/>
      <c r="E61" s="7" t="s">
        <v>24</v>
      </c>
      <c r="F61" s="2">
        <v>5498</v>
      </c>
      <c r="G61" s="2">
        <v>4764</v>
      </c>
    </row>
    <row r="62" spans="1:7" ht="12.75">
      <c r="A62" s="5" t="s">
        <v>303</v>
      </c>
      <c r="B62" s="3">
        <v>3127</v>
      </c>
      <c r="C62" s="3">
        <v>3127</v>
      </c>
      <c r="D62" s="97"/>
      <c r="E62" s="7" t="s">
        <v>278</v>
      </c>
      <c r="F62" s="2"/>
      <c r="G62" s="2"/>
    </row>
    <row r="63" spans="1:7" ht="12.75">
      <c r="A63" s="5" t="s">
        <v>304</v>
      </c>
      <c r="B63" s="3">
        <v>7625</v>
      </c>
      <c r="C63" s="3">
        <v>8384</v>
      </c>
      <c r="D63" s="97"/>
      <c r="E63" s="7" t="s">
        <v>305</v>
      </c>
      <c r="F63" s="2"/>
      <c r="G63" s="2"/>
    </row>
    <row r="64" spans="1:7" ht="12.75">
      <c r="A64" s="5" t="s">
        <v>306</v>
      </c>
      <c r="B64" s="3">
        <v>2961</v>
      </c>
      <c r="C64" s="3">
        <v>3931</v>
      </c>
      <c r="D64" s="97"/>
      <c r="E64" s="7" t="s">
        <v>307</v>
      </c>
      <c r="F64" s="2">
        <v>5498</v>
      </c>
      <c r="G64" s="2">
        <v>4764</v>
      </c>
    </row>
    <row r="65" spans="1:7" ht="12.75">
      <c r="A65" s="3" t="s">
        <v>308</v>
      </c>
      <c r="B65" s="3"/>
      <c r="C65" s="3"/>
      <c r="D65" s="97"/>
      <c r="E65" s="8"/>
      <c r="F65" s="3"/>
      <c r="G65" s="3"/>
    </row>
    <row r="66" spans="1:7" ht="12.75">
      <c r="A66" s="3" t="s">
        <v>309</v>
      </c>
      <c r="B66" s="3">
        <v>662</v>
      </c>
      <c r="C66" s="3">
        <v>262</v>
      </c>
      <c r="D66" s="97"/>
      <c r="E66" s="8"/>
      <c r="F66" s="3"/>
      <c r="G66" s="3"/>
    </row>
    <row r="67" spans="1:7" ht="12.75">
      <c r="A67" s="3" t="s">
        <v>310</v>
      </c>
      <c r="B67" s="98">
        <v>945</v>
      </c>
      <c r="C67" s="98">
        <v>945</v>
      </c>
      <c r="D67" s="97"/>
      <c r="E67" s="8"/>
      <c r="F67" s="3"/>
      <c r="G67" s="3"/>
    </row>
    <row r="68" spans="1:7" ht="12.75">
      <c r="A68" s="2" t="s">
        <v>44</v>
      </c>
      <c r="B68" s="2">
        <v>15320</v>
      </c>
      <c r="C68" s="2">
        <v>16650</v>
      </c>
      <c r="D68" s="97"/>
      <c r="E68" s="8"/>
      <c r="F68" s="3"/>
      <c r="G68" s="3"/>
    </row>
    <row r="69" spans="1:7" ht="12.75">
      <c r="A69" s="16" t="s">
        <v>311</v>
      </c>
      <c r="B69" s="16"/>
      <c r="C69" s="16"/>
      <c r="D69" s="97"/>
      <c r="E69" s="24"/>
      <c r="F69" s="22"/>
      <c r="G69" s="22"/>
    </row>
    <row r="70" spans="1:7" ht="12.75">
      <c r="A70" s="3" t="s">
        <v>312</v>
      </c>
      <c r="B70" s="3"/>
      <c r="C70" s="3"/>
      <c r="D70" s="99"/>
      <c r="E70" s="3"/>
      <c r="F70" s="3"/>
      <c r="G70" s="3"/>
    </row>
    <row r="72" spans="1:8" ht="12.75">
      <c r="A72" s="93" t="s">
        <v>211</v>
      </c>
      <c r="B72" s="94" t="s">
        <v>81</v>
      </c>
      <c r="C72" s="38"/>
      <c r="D72" s="20"/>
      <c r="E72" s="58" t="s">
        <v>212</v>
      </c>
      <c r="F72" s="94" t="s">
        <v>81</v>
      </c>
      <c r="G72" s="94" t="s">
        <v>81</v>
      </c>
      <c r="H72" s="6"/>
    </row>
    <row r="73" spans="1:8" ht="12.75">
      <c r="A73" s="55" t="s">
        <v>213</v>
      </c>
      <c r="B73" s="84" t="s">
        <v>214</v>
      </c>
      <c r="C73" s="54" t="s">
        <v>73</v>
      </c>
      <c r="D73" s="20"/>
      <c r="E73" s="33" t="s">
        <v>213</v>
      </c>
      <c r="F73" s="84" t="s">
        <v>214</v>
      </c>
      <c r="G73" s="84" t="s">
        <v>214</v>
      </c>
      <c r="H73" s="6"/>
    </row>
    <row r="74" spans="1:8" ht="12.75">
      <c r="A74" s="17"/>
      <c r="B74" s="84" t="s">
        <v>71</v>
      </c>
      <c r="C74" s="54" t="s">
        <v>71</v>
      </c>
      <c r="D74" s="95"/>
      <c r="E74" s="17"/>
      <c r="F74" s="84" t="s">
        <v>71</v>
      </c>
      <c r="G74" s="84" t="s">
        <v>71</v>
      </c>
      <c r="H74" s="6"/>
    </row>
    <row r="75" spans="1:8" ht="12.75">
      <c r="A75" s="3" t="s">
        <v>313</v>
      </c>
      <c r="B75" s="3"/>
      <c r="C75" s="5"/>
      <c r="D75" s="97"/>
      <c r="E75" s="8"/>
      <c r="F75" s="3"/>
      <c r="G75" s="3"/>
      <c r="H75" s="6"/>
    </row>
    <row r="76" spans="1:7" ht="12.75">
      <c r="A76" s="3" t="s">
        <v>314</v>
      </c>
      <c r="B76" s="3"/>
      <c r="C76" s="3"/>
      <c r="D76" s="97"/>
      <c r="E76" s="8"/>
      <c r="F76" s="3"/>
      <c r="G76" s="3"/>
    </row>
    <row r="77" spans="1:7" ht="12.75">
      <c r="A77" s="3" t="s">
        <v>315</v>
      </c>
      <c r="B77" s="3"/>
      <c r="C77" s="3"/>
      <c r="D77" s="97"/>
      <c r="E77" s="8"/>
      <c r="F77" s="3"/>
      <c r="G77" s="3"/>
    </row>
    <row r="78" spans="1:7" ht="12.75">
      <c r="A78" s="3" t="s">
        <v>316</v>
      </c>
      <c r="B78" s="3"/>
      <c r="C78" s="3"/>
      <c r="D78" s="97"/>
      <c r="E78" s="8"/>
      <c r="F78" s="3"/>
      <c r="G78" s="3"/>
    </row>
    <row r="79" spans="1:7" ht="12.75">
      <c r="A79" s="2" t="s">
        <v>45</v>
      </c>
      <c r="B79" s="3"/>
      <c r="C79" s="3"/>
      <c r="D79" s="97"/>
      <c r="E79" s="8"/>
      <c r="F79" s="3"/>
      <c r="G79" s="3"/>
    </row>
    <row r="80" spans="1:7" ht="12.75">
      <c r="A80" s="2" t="s">
        <v>317</v>
      </c>
      <c r="B80" s="3"/>
      <c r="C80" s="3"/>
      <c r="D80" s="97"/>
      <c r="E80" s="8"/>
      <c r="F80" s="3"/>
      <c r="G80" s="3"/>
    </row>
    <row r="81" spans="1:7" ht="12.75">
      <c r="A81" s="3" t="s">
        <v>318</v>
      </c>
      <c r="B81" s="3">
        <v>19</v>
      </c>
      <c r="C81" s="3">
        <v>25</v>
      </c>
      <c r="D81" s="97"/>
      <c r="E81" s="8"/>
      <c r="F81" s="3"/>
      <c r="G81" s="3"/>
    </row>
    <row r="82" spans="1:7" ht="12.75">
      <c r="A82" s="3" t="s">
        <v>319</v>
      </c>
      <c r="B82" s="3">
        <v>471</v>
      </c>
      <c r="C82" s="3">
        <v>390</v>
      </c>
      <c r="D82" s="97"/>
      <c r="E82" s="8"/>
      <c r="F82" s="3"/>
      <c r="G82" s="3"/>
    </row>
    <row r="83" spans="1:7" ht="12.75">
      <c r="A83" s="3" t="s">
        <v>320</v>
      </c>
      <c r="B83" s="3">
        <v>109</v>
      </c>
      <c r="C83" s="3"/>
      <c r="D83" s="97"/>
      <c r="E83" s="8"/>
      <c r="F83" s="3"/>
      <c r="G83" s="3"/>
    </row>
    <row r="84" spans="1:7" ht="12.75">
      <c r="A84" s="3" t="s">
        <v>321</v>
      </c>
      <c r="B84" s="3"/>
      <c r="C84" s="3"/>
      <c r="D84" s="97"/>
      <c r="E84" s="8"/>
      <c r="F84" s="3"/>
      <c r="G84" s="3"/>
    </row>
    <row r="85" spans="1:7" ht="12.75">
      <c r="A85" s="2" t="s">
        <v>281</v>
      </c>
      <c r="B85" s="2">
        <v>599</v>
      </c>
      <c r="C85" s="2">
        <v>415</v>
      </c>
      <c r="D85" s="97"/>
      <c r="E85" s="8"/>
      <c r="F85" s="3"/>
      <c r="G85" s="3"/>
    </row>
    <row r="86" spans="1:7" ht="12.75">
      <c r="A86" s="2" t="s">
        <v>283</v>
      </c>
      <c r="B86" s="2">
        <v>14</v>
      </c>
      <c r="C86" s="2"/>
      <c r="D86" s="97"/>
      <c r="E86" s="8"/>
      <c r="F86" s="3"/>
      <c r="G86" s="3"/>
    </row>
    <row r="87" spans="1:7" ht="12.75">
      <c r="A87" s="2" t="s">
        <v>322</v>
      </c>
      <c r="B87" s="2">
        <v>26863</v>
      </c>
      <c r="C87" s="2">
        <v>29049</v>
      </c>
      <c r="D87" s="97"/>
      <c r="E87" s="8"/>
      <c r="F87" s="3"/>
      <c r="G87" s="3"/>
    </row>
    <row r="88" spans="1:7" ht="12.75">
      <c r="A88" s="2"/>
      <c r="B88" s="2"/>
      <c r="C88" s="2"/>
      <c r="D88" s="97"/>
      <c r="E88" s="8"/>
      <c r="F88" s="3"/>
      <c r="G88" s="3"/>
    </row>
    <row r="89" spans="1:7" ht="12.75">
      <c r="A89" s="2" t="s">
        <v>323</v>
      </c>
      <c r="B89" s="2">
        <v>32984</v>
      </c>
      <c r="C89" s="2">
        <v>35915</v>
      </c>
      <c r="D89" s="97"/>
      <c r="E89" s="7" t="s">
        <v>324</v>
      </c>
      <c r="F89" s="2">
        <v>32984</v>
      </c>
      <c r="G89" s="2">
        <v>35915</v>
      </c>
    </row>
    <row r="90" spans="1:7" ht="12.75">
      <c r="A90" s="2" t="s">
        <v>325</v>
      </c>
      <c r="B90" s="2"/>
      <c r="C90" s="2"/>
      <c r="D90" s="97"/>
      <c r="E90" s="15" t="s">
        <v>326</v>
      </c>
      <c r="F90" s="2"/>
      <c r="G90" s="2"/>
    </row>
    <row r="91" spans="3:5" ht="12.75">
      <c r="C91" s="26"/>
      <c r="D91" s="39"/>
      <c r="E91" s="26"/>
    </row>
    <row r="92" spans="3:7" ht="12.75">
      <c r="C92" s="6"/>
      <c r="D92" s="39"/>
      <c r="E92" s="6"/>
      <c r="F92" s="51"/>
      <c r="G92" s="51"/>
    </row>
    <row r="93" spans="3:7" ht="12.75">
      <c r="C93" s="6"/>
      <c r="D93" s="39"/>
      <c r="E93" s="9" t="s">
        <v>327</v>
      </c>
      <c r="F93" s="100">
        <v>41670</v>
      </c>
      <c r="G93" s="1"/>
    </row>
    <row r="94" spans="3:7" ht="12.75">
      <c r="C94" s="6"/>
      <c r="D94" s="39"/>
      <c r="E94" s="9"/>
      <c r="F94" s="51"/>
      <c r="G94" s="51"/>
    </row>
    <row r="95" spans="3:7" ht="12.75">
      <c r="C95" s="6"/>
      <c r="D95" s="39"/>
      <c r="E95" s="9" t="s">
        <v>77</v>
      </c>
      <c r="F95" s="1"/>
      <c r="G95" s="1"/>
    </row>
    <row r="96" spans="3:8" ht="12.75">
      <c r="C96" s="6"/>
      <c r="D96" s="39"/>
      <c r="E96" s="9"/>
      <c r="F96" s="51"/>
      <c r="G96" s="51"/>
      <c r="H96" s="28"/>
    </row>
    <row r="97" spans="3:7" ht="12.75">
      <c r="C97" s="6"/>
      <c r="D97" s="39"/>
      <c r="E97" s="9" t="s">
        <v>78</v>
      </c>
      <c r="F97" s="1"/>
      <c r="G97" s="1"/>
    </row>
    <row r="98" spans="3:8" ht="12.75">
      <c r="C98" s="6"/>
      <c r="D98" s="39"/>
      <c r="E98" s="6"/>
      <c r="F98" s="1"/>
      <c r="G98" s="1"/>
      <c r="H98" s="28"/>
    </row>
    <row r="99" spans="3:7" ht="12.75">
      <c r="C99" s="6"/>
      <c r="D99" s="39"/>
      <c r="E99" s="6"/>
      <c r="F99" s="1"/>
      <c r="G99" s="1"/>
    </row>
    <row r="100" spans="3:8" ht="12.75">
      <c r="C100" s="6"/>
      <c r="D100" s="39"/>
      <c r="E100" s="6"/>
      <c r="F100" s="1"/>
      <c r="G100" s="1"/>
      <c r="H100" s="28"/>
    </row>
    <row r="101" spans="3:7" ht="12.75">
      <c r="C101" s="6"/>
      <c r="D101" s="39"/>
      <c r="E101" s="6"/>
      <c r="F101" s="1"/>
      <c r="G101" s="1"/>
    </row>
  </sheetData>
  <sheetProtection/>
  <mergeCells count="1">
    <mergeCell ref="A3:E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&amp;Rстр.&amp;P
в хил.лева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"/>
  <sheetViews>
    <sheetView zoomScalePageLayoutView="0" workbookViewId="0" topLeftCell="A37">
      <selection activeCell="K6" sqref="K6"/>
    </sheetView>
  </sheetViews>
  <sheetFormatPr defaultColWidth="9.33203125" defaultRowHeight="12.75"/>
  <cols>
    <col min="1" max="1" width="57.16015625" style="0" customWidth="1"/>
    <col min="2" max="2" width="7.83203125" style="0" customWidth="1"/>
    <col min="3" max="3" width="10.16015625" style="0" customWidth="1"/>
    <col min="4" max="4" width="10.66015625" style="0" customWidth="1"/>
    <col min="5" max="5" width="11.83203125" style="0" customWidth="1"/>
    <col min="6" max="6" width="11.66015625" style="0" customWidth="1"/>
    <col min="7" max="7" width="10.83203125" style="0" customWidth="1"/>
    <col min="8" max="8" width="12.83203125" style="0" customWidth="1"/>
  </cols>
  <sheetData>
    <row r="1" ht="12.75">
      <c r="H1" s="28" t="s">
        <v>75</v>
      </c>
    </row>
    <row r="2" ht="12.75">
      <c r="H2" s="28" t="s">
        <v>74</v>
      </c>
    </row>
    <row r="3" ht="12.75">
      <c r="H3" s="51" t="s">
        <v>163</v>
      </c>
    </row>
    <row r="4" ht="24.75" customHeight="1">
      <c r="C4" s="134" t="s">
        <v>564</v>
      </c>
    </row>
    <row r="5" spans="1:7" ht="12.75">
      <c r="A5" s="135" t="s">
        <v>554</v>
      </c>
      <c r="B5" s="135"/>
      <c r="C5" s="135"/>
      <c r="D5" s="135"/>
      <c r="E5" s="135"/>
      <c r="F5" s="135"/>
      <c r="G5" s="135"/>
    </row>
    <row r="6" spans="1:3" ht="12.75">
      <c r="A6" t="s">
        <v>164</v>
      </c>
      <c r="B6" s="1" t="s">
        <v>165</v>
      </c>
      <c r="C6" s="1"/>
    </row>
    <row r="7" spans="1:8" ht="15.75">
      <c r="A7" s="55" t="s">
        <v>166</v>
      </c>
      <c r="B7" s="82" t="s">
        <v>167</v>
      </c>
      <c r="C7" s="60"/>
      <c r="D7" s="83" t="s">
        <v>168</v>
      </c>
      <c r="E7" s="84"/>
      <c r="F7" s="37"/>
      <c r="G7" s="83" t="s">
        <v>169</v>
      </c>
      <c r="H7" s="85"/>
    </row>
    <row r="8" spans="1:8" ht="12.75">
      <c r="A8" s="17"/>
      <c r="B8" s="86" t="s">
        <v>170</v>
      </c>
      <c r="C8" s="84" t="s">
        <v>171</v>
      </c>
      <c r="D8" s="54" t="s">
        <v>172</v>
      </c>
      <c r="E8" s="54" t="s">
        <v>173</v>
      </c>
      <c r="F8" s="54" t="s">
        <v>171</v>
      </c>
      <c r="G8" s="54" t="s">
        <v>172</v>
      </c>
      <c r="H8" s="54" t="s">
        <v>173</v>
      </c>
    </row>
    <row r="9" spans="1:8" ht="12.75">
      <c r="A9" s="78" t="s">
        <v>174</v>
      </c>
      <c r="B9" s="78"/>
      <c r="F9" s="3"/>
      <c r="G9" s="3"/>
      <c r="H9" s="3"/>
    </row>
    <row r="10" spans="1:8" ht="12.75">
      <c r="A10" s="3" t="s">
        <v>175</v>
      </c>
      <c r="B10" s="87">
        <v>2201</v>
      </c>
      <c r="C10" s="3">
        <v>26970</v>
      </c>
      <c r="D10" s="3">
        <v>21176</v>
      </c>
      <c r="E10" s="3">
        <v>5794</v>
      </c>
      <c r="F10" s="3">
        <v>26654</v>
      </c>
      <c r="G10" s="3">
        <v>21550</v>
      </c>
      <c r="H10" s="3">
        <v>5104</v>
      </c>
    </row>
    <row r="11" spans="1:8" ht="12.75">
      <c r="A11" s="3" t="s">
        <v>176</v>
      </c>
      <c r="B11" s="3"/>
      <c r="C11" s="3"/>
      <c r="D11" s="3"/>
      <c r="E11" s="3"/>
      <c r="F11" s="3"/>
      <c r="G11" s="3"/>
      <c r="H11" s="3"/>
    </row>
    <row r="12" spans="1:8" ht="12.75">
      <c r="A12" s="3" t="s">
        <v>177</v>
      </c>
      <c r="B12" s="87">
        <v>2202</v>
      </c>
      <c r="C12" s="3"/>
      <c r="D12" s="3"/>
      <c r="E12" s="3"/>
      <c r="F12" s="3"/>
      <c r="G12" s="3"/>
      <c r="H12" s="3"/>
    </row>
    <row r="13" spans="1:8" ht="12.75">
      <c r="A13" s="3" t="s">
        <v>178</v>
      </c>
      <c r="B13" s="87">
        <v>2203</v>
      </c>
      <c r="C13" s="3"/>
      <c r="D13" s="3">
        <v>987</v>
      </c>
      <c r="E13" s="3">
        <v>-987</v>
      </c>
      <c r="F13" s="3"/>
      <c r="G13" s="3">
        <v>1612</v>
      </c>
      <c r="H13" s="3">
        <v>-1612</v>
      </c>
    </row>
    <row r="14" spans="1:8" ht="12.75">
      <c r="A14" s="3" t="s">
        <v>179</v>
      </c>
      <c r="B14" s="3"/>
      <c r="C14" s="3"/>
      <c r="D14" s="3">
        <v>41</v>
      </c>
      <c r="E14" s="3">
        <v>-41</v>
      </c>
      <c r="F14" s="3"/>
      <c r="G14" s="3"/>
      <c r="H14" s="3"/>
    </row>
    <row r="15" spans="1:8" ht="12.75">
      <c r="A15" s="3" t="s">
        <v>180</v>
      </c>
      <c r="B15" s="87">
        <v>2204</v>
      </c>
      <c r="C15" s="3"/>
      <c r="D15" s="3"/>
      <c r="E15" s="3"/>
      <c r="F15" s="3"/>
      <c r="G15" s="3"/>
      <c r="H15" s="3"/>
    </row>
    <row r="16" spans="1:8" ht="12.75">
      <c r="A16" s="3" t="s">
        <v>181</v>
      </c>
      <c r="B16" s="3"/>
      <c r="C16" s="3">
        <v>5</v>
      </c>
      <c r="D16" s="3">
        <v>21</v>
      </c>
      <c r="E16" s="3">
        <v>-16</v>
      </c>
      <c r="F16" s="3"/>
      <c r="G16" s="3"/>
      <c r="H16" s="3"/>
    </row>
    <row r="17" spans="1:8" ht="12.75">
      <c r="A17" s="3" t="s">
        <v>182</v>
      </c>
      <c r="B17" s="87">
        <v>2205</v>
      </c>
      <c r="C17" s="3"/>
      <c r="D17" s="3"/>
      <c r="E17" s="3"/>
      <c r="F17" s="3"/>
      <c r="G17" s="3"/>
      <c r="H17" s="3"/>
    </row>
    <row r="18" spans="1:8" ht="12.75">
      <c r="A18" s="3" t="s">
        <v>183</v>
      </c>
      <c r="B18" s="87">
        <v>2206</v>
      </c>
      <c r="C18" s="3"/>
      <c r="D18" s="3">
        <v>87</v>
      </c>
      <c r="E18" s="3">
        <v>-87</v>
      </c>
      <c r="F18" s="3">
        <v>193</v>
      </c>
      <c r="G18" s="3">
        <v>2307</v>
      </c>
      <c r="H18" s="3">
        <v>-2114</v>
      </c>
    </row>
    <row r="19" spans="1:8" ht="12.75">
      <c r="A19" s="3" t="s">
        <v>184</v>
      </c>
      <c r="B19" s="87">
        <v>2207</v>
      </c>
      <c r="C19" s="3"/>
      <c r="D19" s="3"/>
      <c r="E19" s="3"/>
      <c r="F19" s="3"/>
      <c r="G19" s="3"/>
      <c r="H19" s="3"/>
    </row>
    <row r="20" spans="1:8" ht="12.75">
      <c r="A20" s="3" t="s">
        <v>185</v>
      </c>
      <c r="B20" s="87">
        <v>2208</v>
      </c>
      <c r="C20" s="3"/>
      <c r="D20" s="3">
        <v>1</v>
      </c>
      <c r="E20" s="3">
        <v>-1</v>
      </c>
      <c r="F20" s="3"/>
      <c r="G20" s="3">
        <v>255</v>
      </c>
      <c r="H20" s="3">
        <v>-255</v>
      </c>
    </row>
    <row r="21" spans="1:8" ht="12.75">
      <c r="A21" s="2" t="s">
        <v>186</v>
      </c>
      <c r="B21" s="87">
        <v>2200</v>
      </c>
      <c r="C21" s="3">
        <v>26975</v>
      </c>
      <c r="D21" s="3">
        <v>22313</v>
      </c>
      <c r="E21" s="3">
        <v>4662</v>
      </c>
      <c r="F21" s="3">
        <v>26847</v>
      </c>
      <c r="G21" s="3">
        <v>25724</v>
      </c>
      <c r="H21" s="3">
        <v>1123</v>
      </c>
    </row>
    <row r="22" spans="1:8" ht="12.75">
      <c r="A22" s="2" t="s">
        <v>187</v>
      </c>
      <c r="B22" s="2"/>
      <c r="C22" s="3"/>
      <c r="D22" s="3"/>
      <c r="E22" s="3"/>
      <c r="F22" s="3"/>
      <c r="G22" s="3"/>
      <c r="H22" s="3"/>
    </row>
    <row r="23" spans="1:8" ht="12.75">
      <c r="A23" s="3" t="s">
        <v>188</v>
      </c>
      <c r="B23" s="87">
        <v>2301</v>
      </c>
      <c r="C23" s="3"/>
      <c r="D23" s="3">
        <v>2</v>
      </c>
      <c r="E23" s="3">
        <v>-2</v>
      </c>
      <c r="F23" s="3"/>
      <c r="G23" s="3">
        <v>104</v>
      </c>
      <c r="H23" s="3">
        <v>-104</v>
      </c>
    </row>
    <row r="24" spans="1:8" ht="12.75">
      <c r="A24" s="3" t="s">
        <v>176</v>
      </c>
      <c r="B24" s="87"/>
      <c r="C24" s="3"/>
      <c r="D24" s="3"/>
      <c r="E24" s="3"/>
      <c r="F24" s="3"/>
      <c r="G24" s="3"/>
      <c r="H24" s="3"/>
    </row>
    <row r="25" spans="1:8" ht="12.75">
      <c r="A25" s="3" t="s">
        <v>189</v>
      </c>
      <c r="B25" s="87">
        <v>2302</v>
      </c>
      <c r="C25" s="3"/>
      <c r="D25" s="3"/>
      <c r="E25" s="3"/>
      <c r="F25" s="3"/>
      <c r="G25" s="3"/>
      <c r="H25" s="3"/>
    </row>
    <row r="26" spans="1:8" ht="12.75">
      <c r="A26" s="3" t="s">
        <v>179</v>
      </c>
      <c r="B26" s="87"/>
      <c r="C26" s="3"/>
      <c r="D26" s="3"/>
      <c r="E26" s="3"/>
      <c r="F26" s="3"/>
      <c r="G26" s="3"/>
      <c r="H26" s="3"/>
    </row>
    <row r="27" spans="1:8" ht="12.75">
      <c r="A27" s="3" t="s">
        <v>180</v>
      </c>
      <c r="B27" s="87">
        <v>2303</v>
      </c>
      <c r="C27" s="3"/>
      <c r="D27" s="3"/>
      <c r="E27" s="3"/>
      <c r="F27" s="3"/>
      <c r="G27" s="3"/>
      <c r="H27" s="3"/>
    </row>
    <row r="28" spans="1:8" ht="12.75">
      <c r="A28" s="3" t="s">
        <v>190</v>
      </c>
      <c r="B28" s="87">
        <v>2304</v>
      </c>
      <c r="C28" s="3"/>
      <c r="D28" s="3"/>
      <c r="E28" s="3"/>
      <c r="F28" s="3"/>
      <c r="G28" s="3"/>
      <c r="H28" s="3"/>
    </row>
    <row r="29" spans="1:8" ht="12.75">
      <c r="A29" s="3" t="s">
        <v>181</v>
      </c>
      <c r="B29" s="87"/>
      <c r="C29" s="3"/>
      <c r="D29" s="3"/>
      <c r="E29" s="3"/>
      <c r="F29" s="3"/>
      <c r="G29" s="3"/>
      <c r="H29" s="3"/>
    </row>
    <row r="30" spans="1:8" ht="12.75">
      <c r="A30" s="3" t="s">
        <v>182</v>
      </c>
      <c r="B30" s="87">
        <v>2305</v>
      </c>
      <c r="C30" s="3"/>
      <c r="D30" s="3"/>
      <c r="E30" s="3"/>
      <c r="F30" s="3"/>
      <c r="G30" s="3"/>
      <c r="H30" s="3"/>
    </row>
    <row r="31" spans="1:8" ht="12.75">
      <c r="A31" s="3" t="s">
        <v>191</v>
      </c>
      <c r="B31" s="87">
        <v>2306</v>
      </c>
      <c r="C31" s="3"/>
      <c r="D31" s="3"/>
      <c r="E31" s="3"/>
      <c r="F31" s="3"/>
      <c r="G31" s="3"/>
      <c r="H31" s="3"/>
    </row>
    <row r="32" spans="1:8" ht="12.75">
      <c r="A32" s="2" t="s">
        <v>192</v>
      </c>
      <c r="B32" s="87">
        <v>2300</v>
      </c>
      <c r="C32" s="3"/>
      <c r="D32" s="3">
        <v>2</v>
      </c>
      <c r="E32" s="3">
        <v>-2</v>
      </c>
      <c r="F32" s="3"/>
      <c r="G32" s="3">
        <v>104</v>
      </c>
      <c r="H32" s="3">
        <v>-104</v>
      </c>
    </row>
    <row r="33" spans="1:6" ht="12.75">
      <c r="A33" s="2" t="s">
        <v>193</v>
      </c>
      <c r="B33" s="2"/>
      <c r="C33" s="3"/>
      <c r="F33" s="50"/>
    </row>
    <row r="34" spans="1:8" ht="12.75">
      <c r="A34" s="22" t="s">
        <v>194</v>
      </c>
      <c r="B34" s="22"/>
      <c r="C34" s="3"/>
      <c r="D34" s="3"/>
      <c r="E34" s="3"/>
      <c r="F34" s="88"/>
      <c r="G34" s="88"/>
      <c r="H34" s="88"/>
    </row>
    <row r="35" spans="1:8" ht="12.75">
      <c r="A35" s="3" t="s">
        <v>195</v>
      </c>
      <c r="B35" s="87">
        <v>2401</v>
      </c>
      <c r="C35" s="3"/>
      <c r="D35" s="3"/>
      <c r="E35" s="3"/>
      <c r="F35" s="3"/>
      <c r="G35" s="3"/>
      <c r="H35" s="3"/>
    </row>
    <row r="36" spans="1:8" ht="12.75">
      <c r="A36" s="6"/>
      <c r="B36" s="89"/>
      <c r="C36" s="6"/>
      <c r="D36" s="6"/>
      <c r="E36" s="6"/>
      <c r="F36" s="6"/>
      <c r="G36" s="6"/>
      <c r="H36" s="27" t="s">
        <v>96</v>
      </c>
    </row>
    <row r="37" spans="1:8" ht="12.75">
      <c r="A37" s="6"/>
      <c r="B37" s="89"/>
      <c r="C37" s="6"/>
      <c r="D37" s="6"/>
      <c r="E37" s="6"/>
      <c r="F37" s="6"/>
      <c r="G37" s="6"/>
      <c r="H37" s="27" t="s">
        <v>74</v>
      </c>
    </row>
    <row r="38" spans="1:8" ht="12.75">
      <c r="A38" s="6"/>
      <c r="B38" s="89"/>
      <c r="C38" s="6"/>
      <c r="D38" s="6"/>
      <c r="E38" s="6"/>
      <c r="F38" s="6"/>
      <c r="G38" s="6"/>
      <c r="H38" s="51" t="s">
        <v>163</v>
      </c>
    </row>
    <row r="39" spans="1:8" ht="15.75">
      <c r="A39" s="55" t="s">
        <v>166</v>
      </c>
      <c r="B39" s="82" t="s">
        <v>167</v>
      </c>
      <c r="C39" s="60"/>
      <c r="D39" s="83" t="s">
        <v>168</v>
      </c>
      <c r="E39" s="84"/>
      <c r="F39" s="60"/>
      <c r="G39" s="83" t="s">
        <v>169</v>
      </c>
      <c r="H39" s="85"/>
    </row>
    <row r="40" spans="1:8" ht="12.75">
      <c r="A40" s="17"/>
      <c r="B40" s="86" t="s">
        <v>170</v>
      </c>
      <c r="C40" s="84" t="s">
        <v>171</v>
      </c>
      <c r="D40" s="54" t="s">
        <v>172</v>
      </c>
      <c r="E40" s="54" t="s">
        <v>173</v>
      </c>
      <c r="F40" s="54" t="s">
        <v>171</v>
      </c>
      <c r="G40" s="54" t="s">
        <v>172</v>
      </c>
      <c r="H40" s="54" t="s">
        <v>173</v>
      </c>
    </row>
    <row r="41" spans="1:8" ht="12.75">
      <c r="A41" s="3" t="s">
        <v>196</v>
      </c>
      <c r="B41" s="87"/>
      <c r="C41" s="3"/>
      <c r="D41" s="3"/>
      <c r="E41" s="3"/>
      <c r="F41" s="3"/>
      <c r="G41" s="3"/>
      <c r="H41" s="3"/>
    </row>
    <row r="42" spans="1:8" ht="12.75">
      <c r="A42" s="3" t="s">
        <v>197</v>
      </c>
      <c r="B42" s="87">
        <v>2402</v>
      </c>
      <c r="C42" s="3"/>
      <c r="D42" s="3"/>
      <c r="E42" s="3"/>
      <c r="F42" s="3"/>
      <c r="G42" s="3"/>
      <c r="H42" s="3"/>
    </row>
    <row r="43" spans="1:8" ht="12.75">
      <c r="A43" s="3" t="s">
        <v>198</v>
      </c>
      <c r="B43" s="90"/>
      <c r="C43" s="3"/>
      <c r="D43" s="3"/>
      <c r="E43" s="3"/>
      <c r="G43" s="3"/>
      <c r="H43" s="3"/>
    </row>
    <row r="44" spans="1:8" ht="12.75">
      <c r="A44" s="3" t="s">
        <v>199</v>
      </c>
      <c r="B44" s="90">
        <v>2403</v>
      </c>
      <c r="C44" s="3">
        <v>8182</v>
      </c>
      <c r="D44" s="3">
        <v>12228</v>
      </c>
      <c r="E44" s="3">
        <v>4046</v>
      </c>
      <c r="F44" s="3">
        <v>12920</v>
      </c>
      <c r="G44" s="3">
        <v>13246</v>
      </c>
      <c r="H44" s="3">
        <v>-326</v>
      </c>
    </row>
    <row r="45" spans="1:8" ht="12.75">
      <c r="A45" s="3" t="s">
        <v>200</v>
      </c>
      <c r="B45" s="90"/>
      <c r="C45" s="3"/>
      <c r="D45" s="3"/>
      <c r="E45" s="3"/>
      <c r="F45" s="3"/>
      <c r="G45" s="3"/>
      <c r="H45" s="3"/>
    </row>
    <row r="46" spans="1:8" ht="12.75">
      <c r="A46" s="3" t="s">
        <v>180</v>
      </c>
      <c r="B46" s="90">
        <v>2404</v>
      </c>
      <c r="C46" s="3">
        <v>5</v>
      </c>
      <c r="D46" s="3">
        <v>470</v>
      </c>
      <c r="E46" s="3">
        <v>465</v>
      </c>
      <c r="F46" s="3"/>
      <c r="G46" s="3">
        <v>471</v>
      </c>
      <c r="H46" s="3">
        <v>-471</v>
      </c>
    </row>
    <row r="47" spans="1:8" ht="12.75">
      <c r="A47" s="3" t="s">
        <v>201</v>
      </c>
      <c r="B47" s="90">
        <v>2405</v>
      </c>
      <c r="C47" s="3"/>
      <c r="D47" s="3"/>
      <c r="E47" s="3"/>
      <c r="F47" s="3"/>
      <c r="G47" s="3"/>
      <c r="H47" s="3"/>
    </row>
    <row r="48" spans="1:8" ht="12.75">
      <c r="A48" s="3" t="s">
        <v>181</v>
      </c>
      <c r="B48" s="90"/>
      <c r="C48" s="3"/>
      <c r="D48" s="3"/>
      <c r="E48" s="3"/>
      <c r="F48" s="3"/>
      <c r="G48" s="3"/>
      <c r="H48" s="3"/>
    </row>
    <row r="49" spans="1:8" ht="12.75">
      <c r="A49" s="3" t="s">
        <v>182</v>
      </c>
      <c r="B49" s="90">
        <v>2406</v>
      </c>
      <c r="C49" s="3"/>
      <c r="D49" s="3"/>
      <c r="E49" s="3"/>
      <c r="F49" s="3"/>
      <c r="G49" s="3"/>
      <c r="H49" s="3"/>
    </row>
    <row r="50" spans="1:8" ht="12.75">
      <c r="A50" s="3" t="s">
        <v>202</v>
      </c>
      <c r="B50" s="90">
        <v>2407</v>
      </c>
      <c r="C50" s="3"/>
      <c r="D50" s="3"/>
      <c r="E50" s="3"/>
      <c r="F50" s="3"/>
      <c r="G50" s="3">
        <v>93</v>
      </c>
      <c r="H50" s="3">
        <v>-93</v>
      </c>
    </row>
    <row r="51" spans="1:8" ht="12.75">
      <c r="A51" s="2" t="s">
        <v>203</v>
      </c>
      <c r="B51" s="90">
        <v>2400</v>
      </c>
      <c r="C51" s="3">
        <v>8187</v>
      </c>
      <c r="D51" s="3">
        <v>12698</v>
      </c>
      <c r="E51" s="3">
        <v>4511</v>
      </c>
      <c r="F51" s="3">
        <v>12920</v>
      </c>
      <c r="G51" s="3">
        <v>13810</v>
      </c>
      <c r="H51" s="3">
        <v>-890</v>
      </c>
    </row>
    <row r="52" spans="1:8" ht="12.75">
      <c r="A52" s="2" t="s">
        <v>204</v>
      </c>
      <c r="B52" s="81"/>
      <c r="C52" s="3"/>
      <c r="D52" s="3"/>
      <c r="E52" s="3"/>
      <c r="F52" s="3"/>
      <c r="G52" s="3"/>
      <c r="H52" s="3"/>
    </row>
    <row r="53" spans="1:8" ht="12.75">
      <c r="A53" s="2" t="s">
        <v>205</v>
      </c>
      <c r="B53" s="90">
        <v>2500</v>
      </c>
      <c r="C53" s="3">
        <v>35162</v>
      </c>
      <c r="D53" s="3">
        <v>35013</v>
      </c>
      <c r="E53" s="3">
        <v>150</v>
      </c>
      <c r="F53" s="3">
        <v>39767</v>
      </c>
      <c r="G53" s="3">
        <v>39638</v>
      </c>
      <c r="H53" s="3">
        <v>129</v>
      </c>
    </row>
    <row r="54" spans="1:8" ht="12.75">
      <c r="A54" s="2" t="s">
        <v>206</v>
      </c>
      <c r="B54" s="90">
        <v>2600</v>
      </c>
      <c r="C54" s="3"/>
      <c r="D54" s="3"/>
      <c r="E54" s="3">
        <v>565</v>
      </c>
      <c r="F54" s="3"/>
      <c r="G54" s="3"/>
      <c r="H54" s="3">
        <v>286</v>
      </c>
    </row>
    <row r="55" spans="1:8" ht="12.75">
      <c r="A55" s="2" t="s">
        <v>207</v>
      </c>
      <c r="B55" s="90">
        <v>2700</v>
      </c>
      <c r="C55" s="3"/>
      <c r="D55" s="3"/>
      <c r="E55" s="3">
        <v>565</v>
      </c>
      <c r="F55" s="3"/>
      <c r="G55" s="3"/>
      <c r="H55" s="3">
        <v>415</v>
      </c>
    </row>
    <row r="57" spans="6:8" ht="12.75">
      <c r="F57" s="1" t="s">
        <v>555</v>
      </c>
      <c r="G57" s="1"/>
      <c r="H57" s="1"/>
    </row>
    <row r="58" spans="6:8" ht="12.75">
      <c r="F58" s="1"/>
      <c r="G58" s="1"/>
      <c r="H58" s="1"/>
    </row>
    <row r="59" spans="6:8" ht="12.75">
      <c r="F59" s="1" t="s">
        <v>208</v>
      </c>
      <c r="G59" s="1"/>
      <c r="H59" s="1"/>
    </row>
    <row r="60" spans="6:8" ht="12.75">
      <c r="F60" s="1"/>
      <c r="G60" s="1"/>
      <c r="H60" s="1"/>
    </row>
    <row r="61" spans="6:8" ht="12.75">
      <c r="F61" s="1" t="s">
        <v>209</v>
      </c>
      <c r="G61" s="1"/>
      <c r="H61" s="1"/>
    </row>
    <row r="63" spans="1:8" ht="12.75">
      <c r="A63" s="6"/>
      <c r="B63" s="6"/>
      <c r="C63" s="6"/>
      <c r="D63" s="6"/>
      <c r="E63" s="6"/>
      <c r="F63" s="6"/>
      <c r="G63" s="6"/>
      <c r="H63" s="6"/>
    </row>
    <row r="64" spans="1:8" ht="12.75">
      <c r="A64" s="6"/>
      <c r="B64" s="6"/>
      <c r="C64" s="6"/>
      <c r="D64" s="6"/>
      <c r="E64" s="6"/>
      <c r="F64" s="6"/>
      <c r="G64" s="6"/>
      <c r="H64" s="6"/>
    </row>
    <row r="65" spans="1:8" ht="12.75">
      <c r="A65" s="6"/>
      <c r="B65" s="6"/>
      <c r="C65" s="6"/>
      <c r="D65" s="6"/>
      <c r="E65" s="6"/>
      <c r="F65" s="6"/>
      <c r="G65" s="6"/>
      <c r="H65" s="6"/>
    </row>
    <row r="66" spans="1:8" ht="12.75">
      <c r="A66" s="6"/>
      <c r="B66" s="6"/>
      <c r="C66" s="6"/>
      <c r="D66" s="6"/>
      <c r="E66" s="6"/>
      <c r="F66" s="6"/>
      <c r="G66" s="6"/>
      <c r="H66" s="6"/>
    </row>
    <row r="67" spans="1:8" ht="12.75">
      <c r="A67" s="6"/>
      <c r="B67" s="6"/>
      <c r="C67" s="6"/>
      <c r="D67" s="6"/>
      <c r="E67" s="6"/>
      <c r="F67" s="6"/>
      <c r="G67" s="6"/>
      <c r="H67" s="6"/>
    </row>
    <row r="68" spans="1:8" ht="12.75">
      <c r="A68" s="6"/>
      <c r="B68" s="6"/>
      <c r="C68" s="6"/>
      <c r="D68" s="6"/>
      <c r="E68" s="6"/>
      <c r="F68" s="6"/>
      <c r="G68" s="6"/>
      <c r="H68" s="6"/>
    </row>
    <row r="69" spans="1:8" ht="12.75">
      <c r="A69" s="6"/>
      <c r="B69" s="6"/>
      <c r="C69" s="6"/>
      <c r="D69" s="6"/>
      <c r="E69" s="6"/>
      <c r="F69" s="6"/>
      <c r="G69" s="6"/>
      <c r="H69" s="6"/>
    </row>
    <row r="70" spans="1:8" ht="12.75">
      <c r="A70" s="6"/>
      <c r="B70" s="6"/>
      <c r="C70" s="6"/>
      <c r="D70" s="6"/>
      <c r="E70" s="6"/>
      <c r="F70" s="6"/>
      <c r="G70" s="6"/>
      <c r="H70" s="6"/>
    </row>
    <row r="71" spans="1:8" ht="12.75">
      <c r="A71" s="6"/>
      <c r="B71" s="6"/>
      <c r="C71" s="6"/>
      <c r="D71" s="6"/>
      <c r="E71" s="6"/>
      <c r="F71" s="6"/>
      <c r="G71" s="6"/>
      <c r="H71" s="6"/>
    </row>
    <row r="72" spans="1:8" ht="12.75">
      <c r="A72" s="6"/>
      <c r="B72" s="6"/>
      <c r="C72" s="6"/>
      <c r="D72" s="6"/>
      <c r="E72" s="6"/>
      <c r="F72" s="6"/>
      <c r="G72" s="6"/>
      <c r="H72" s="6"/>
    </row>
    <row r="73" spans="1:8" ht="12.75">
      <c r="A73" s="6"/>
      <c r="B73" s="6"/>
      <c r="C73" s="6"/>
      <c r="D73" s="6"/>
      <c r="E73" s="6"/>
      <c r="F73" s="6"/>
      <c r="G73" s="6"/>
      <c r="H73" s="6"/>
    </row>
    <row r="74" spans="1:8" ht="12.75">
      <c r="A74" s="6"/>
      <c r="B74" s="6"/>
      <c r="C74" s="6"/>
      <c r="D74" s="6"/>
      <c r="E74" s="6"/>
      <c r="F74" s="6"/>
      <c r="G74" s="6"/>
      <c r="H74" s="6"/>
    </row>
    <row r="75" spans="1:8" ht="12.75">
      <c r="A75" s="6"/>
      <c r="B75" s="6"/>
      <c r="C75" s="6"/>
      <c r="D75" s="6"/>
      <c r="E75" s="6"/>
      <c r="F75" s="6"/>
      <c r="G75" s="6"/>
      <c r="H75" s="6"/>
    </row>
    <row r="76" spans="1:8" ht="12.75">
      <c r="A76" s="6"/>
      <c r="B76" s="6"/>
      <c r="C76" s="6"/>
      <c r="D76" s="6"/>
      <c r="E76" s="6"/>
      <c r="F76" s="6"/>
      <c r="G76" s="6"/>
      <c r="H76" s="6"/>
    </row>
    <row r="77" spans="1:8" ht="12.75">
      <c r="A77" s="6"/>
      <c r="B77" s="6"/>
      <c r="C77" s="6"/>
      <c r="D77" s="6"/>
      <c r="E77" s="6"/>
      <c r="F77" s="6"/>
      <c r="G77" s="6"/>
      <c r="H77" s="6"/>
    </row>
    <row r="78" spans="1:8" ht="12.75">
      <c r="A78" s="6"/>
      <c r="B78" s="6"/>
      <c r="C78" s="6"/>
      <c r="D78" s="6"/>
      <c r="E78" s="6"/>
      <c r="F78" s="6"/>
      <c r="G78" s="6"/>
      <c r="H78" s="6"/>
    </row>
    <row r="79" spans="1:8" ht="12.75">
      <c r="A79" s="6"/>
      <c r="B79" s="6"/>
      <c r="C79" s="6"/>
      <c r="D79" s="6"/>
      <c r="E79" s="6"/>
      <c r="F79" s="6"/>
      <c r="G79" s="6"/>
      <c r="H79" s="6"/>
    </row>
    <row r="80" spans="1:8" ht="12.75">
      <c r="A80" s="6"/>
      <c r="B80" s="6"/>
      <c r="C80" s="6"/>
      <c r="D80" s="6"/>
      <c r="E80" s="6"/>
      <c r="F80" s="6"/>
      <c r="G80" s="6"/>
      <c r="H80" s="6"/>
    </row>
    <row r="81" spans="1:8" ht="12.75">
      <c r="A81" s="6"/>
      <c r="B81" s="6"/>
      <c r="C81" s="6"/>
      <c r="D81" s="6"/>
      <c r="E81" s="6"/>
      <c r="F81" s="6"/>
      <c r="G81" s="6"/>
      <c r="H81" s="6"/>
    </row>
    <row r="82" spans="1:8" ht="12.75">
      <c r="A82" s="6"/>
      <c r="B82" s="6"/>
      <c r="C82" s="6"/>
      <c r="D82" s="6"/>
      <c r="E82" s="6"/>
      <c r="F82" s="6"/>
      <c r="G82" s="6"/>
      <c r="H82" s="6"/>
    </row>
    <row r="83" spans="1:8" ht="12.75">
      <c r="A83" s="6"/>
      <c r="B83" s="6"/>
      <c r="C83" s="6"/>
      <c r="D83" s="6"/>
      <c r="E83" s="6"/>
      <c r="F83" s="6"/>
      <c r="G83" s="6"/>
      <c r="H83" s="6"/>
    </row>
    <row r="84" spans="1:8" ht="12.75">
      <c r="A84" s="6"/>
      <c r="B84" s="6"/>
      <c r="C84" s="6"/>
      <c r="D84" s="6"/>
      <c r="E84" s="6"/>
      <c r="F84" s="6"/>
      <c r="G84" s="6"/>
      <c r="H84" s="6"/>
    </row>
    <row r="85" spans="1:8" ht="12.75">
      <c r="A85" s="6"/>
      <c r="B85" s="6"/>
      <c r="C85" s="6"/>
      <c r="D85" s="6"/>
      <c r="E85" s="6"/>
      <c r="F85" s="6"/>
      <c r="G85" s="6"/>
      <c r="H85" s="6"/>
    </row>
    <row r="86" spans="1:8" ht="12.75">
      <c r="A86" s="6"/>
      <c r="B86" s="6"/>
      <c r="C86" s="6"/>
      <c r="D86" s="6"/>
      <c r="E86" s="6"/>
      <c r="F86" s="6"/>
      <c r="G86" s="6"/>
      <c r="H86" s="6"/>
    </row>
    <row r="87" spans="1:8" ht="12.75">
      <c r="A87" s="6"/>
      <c r="B87" s="6"/>
      <c r="C87" s="6"/>
      <c r="D87" s="6"/>
      <c r="E87" s="6"/>
      <c r="F87" s="6"/>
      <c r="G87" s="6"/>
      <c r="H87" s="6"/>
    </row>
    <row r="88" spans="1:8" ht="12.75">
      <c r="A88" s="6"/>
      <c r="B88" s="6"/>
      <c r="C88" s="6"/>
      <c r="D88" s="6"/>
      <c r="E88" s="6"/>
      <c r="F88" s="6"/>
      <c r="G88" s="6"/>
      <c r="H88" s="6"/>
    </row>
    <row r="89" spans="1:8" ht="12.75">
      <c r="A89" s="6"/>
      <c r="B89" s="6"/>
      <c r="C89" s="6"/>
      <c r="D89" s="6"/>
      <c r="E89" s="6"/>
      <c r="F89" s="6"/>
      <c r="G89" s="6"/>
      <c r="H89" s="6"/>
    </row>
    <row r="90" spans="1:8" ht="12.75">
      <c r="A90" s="6"/>
      <c r="B90" s="6"/>
      <c r="C90" s="6"/>
      <c r="D90" s="6"/>
      <c r="E90" s="6"/>
      <c r="F90" s="6"/>
      <c r="G90" s="6"/>
      <c r="H90" s="6"/>
    </row>
    <row r="91" spans="1:8" ht="12.75">
      <c r="A91" s="6"/>
      <c r="B91" s="6"/>
      <c r="C91" s="6"/>
      <c r="D91" s="6"/>
      <c r="E91" s="6"/>
      <c r="F91" s="6"/>
      <c r="G91" s="6"/>
      <c r="H91" s="6"/>
    </row>
    <row r="92" spans="1:8" ht="12.75">
      <c r="A92" s="6"/>
      <c r="B92" s="6"/>
      <c r="C92" s="6"/>
      <c r="D92" s="6"/>
      <c r="E92" s="6"/>
      <c r="F92" s="6"/>
      <c r="G92" s="6"/>
      <c r="H92" s="6"/>
    </row>
    <row r="93" spans="1:8" ht="12.75">
      <c r="A93" s="6"/>
      <c r="B93" s="6"/>
      <c r="C93" s="6"/>
      <c r="D93" s="6"/>
      <c r="E93" s="6"/>
      <c r="F93" s="6"/>
      <c r="G93" s="6"/>
      <c r="H93" s="6"/>
    </row>
    <row r="94" spans="1:8" ht="12.75">
      <c r="A94" s="6"/>
      <c r="B94" s="6"/>
      <c r="C94" s="6"/>
      <c r="D94" s="6"/>
      <c r="E94" s="6"/>
      <c r="F94" s="6"/>
      <c r="G94" s="6"/>
      <c r="H94" s="6"/>
    </row>
    <row r="95" spans="1:8" ht="12.75">
      <c r="A95" s="6"/>
      <c r="B95" s="6"/>
      <c r="C95" s="6"/>
      <c r="D95" s="6"/>
      <c r="E95" s="6"/>
      <c r="F95" s="6"/>
      <c r="G95" s="6"/>
      <c r="H95" s="6"/>
    </row>
    <row r="96" spans="1:8" ht="12.75">
      <c r="A96" s="6"/>
      <c r="B96" s="6"/>
      <c r="C96" s="6"/>
      <c r="D96" s="6"/>
      <c r="E96" s="6"/>
      <c r="F96" s="6"/>
      <c r="G96" s="6"/>
      <c r="H96" s="6"/>
    </row>
    <row r="97" spans="1:8" ht="12.75">
      <c r="A97" s="6"/>
      <c r="B97" s="6"/>
      <c r="C97" s="6"/>
      <c r="D97" s="6"/>
      <c r="E97" s="6"/>
      <c r="F97" s="6"/>
      <c r="G97" s="6"/>
      <c r="H97" s="6"/>
    </row>
    <row r="98" spans="1:8" ht="12.75">
      <c r="A98" s="6"/>
      <c r="B98" s="6"/>
      <c r="C98" s="6"/>
      <c r="D98" s="6"/>
      <c r="E98" s="6"/>
      <c r="F98" s="6"/>
      <c r="G98" s="6"/>
      <c r="H98" s="6"/>
    </row>
    <row r="99" spans="1:8" ht="12.75">
      <c r="A99" s="6"/>
      <c r="B99" s="6"/>
      <c r="C99" s="6"/>
      <c r="D99" s="6"/>
      <c r="E99" s="6"/>
      <c r="F99" s="6"/>
      <c r="G99" s="6"/>
      <c r="H99" s="6"/>
    </row>
    <row r="100" spans="1:8" ht="12.75">
      <c r="A100" s="6"/>
      <c r="B100" s="6"/>
      <c r="C100" s="6"/>
      <c r="D100" s="6"/>
      <c r="E100" s="6"/>
      <c r="F100" s="6"/>
      <c r="G100" s="6"/>
      <c r="H100" s="6"/>
    </row>
    <row r="101" spans="1:8" ht="12.75">
      <c r="A101" s="6"/>
      <c r="B101" s="6"/>
      <c r="C101" s="6"/>
      <c r="D101" s="6"/>
      <c r="E101" s="6"/>
      <c r="F101" s="6"/>
      <c r="G101" s="6"/>
      <c r="H101" s="6"/>
    </row>
    <row r="102" spans="1:8" ht="12.75">
      <c r="A102" s="6"/>
      <c r="B102" s="6"/>
      <c r="C102" s="6"/>
      <c r="D102" s="6"/>
      <c r="E102" s="6"/>
      <c r="F102" s="6"/>
      <c r="G102" s="6"/>
      <c r="H102" s="6"/>
    </row>
    <row r="103" spans="1:8" ht="12.75">
      <c r="A103" s="6"/>
      <c r="B103" s="6"/>
      <c r="C103" s="6"/>
      <c r="D103" s="6"/>
      <c r="E103" s="6"/>
      <c r="F103" s="6"/>
      <c r="G103" s="6"/>
      <c r="H103" s="6"/>
    </row>
    <row r="104" spans="1:8" ht="12.75">
      <c r="A104" s="6"/>
      <c r="B104" s="6"/>
      <c r="C104" s="6"/>
      <c r="D104" s="6"/>
      <c r="E104" s="6"/>
      <c r="F104" s="6"/>
      <c r="G104" s="6"/>
      <c r="H104" s="6"/>
    </row>
    <row r="105" spans="1:8" ht="12.75">
      <c r="A105" s="6"/>
      <c r="B105" s="6"/>
      <c r="C105" s="6"/>
      <c r="D105" s="6"/>
      <c r="E105" s="6"/>
      <c r="F105" s="6"/>
      <c r="G105" s="6"/>
      <c r="H105" s="6"/>
    </row>
    <row r="106" spans="1:8" ht="12.75">
      <c r="A106" s="6"/>
      <c r="B106" s="6"/>
      <c r="C106" s="6"/>
      <c r="D106" s="6"/>
      <c r="E106" s="6"/>
      <c r="F106" s="6"/>
      <c r="G106" s="6"/>
      <c r="H106" s="6"/>
    </row>
    <row r="107" spans="1:8" ht="12.75">
      <c r="A107" s="6"/>
      <c r="B107" s="6"/>
      <c r="C107" s="6"/>
      <c r="D107" s="6"/>
      <c r="E107" s="6"/>
      <c r="F107" s="6"/>
      <c r="G107" s="6"/>
      <c r="H107" s="6"/>
    </row>
    <row r="108" spans="1:8" ht="12.75">
      <c r="A108" s="6"/>
      <c r="B108" s="6"/>
      <c r="C108" s="6"/>
      <c r="D108" s="6"/>
      <c r="E108" s="6"/>
      <c r="F108" s="6"/>
      <c r="G108" s="6"/>
      <c r="H108" s="6"/>
    </row>
    <row r="109" spans="1:8" ht="12.75">
      <c r="A109" s="6"/>
      <c r="B109" s="6"/>
      <c r="C109" s="6"/>
      <c r="D109" s="6"/>
      <c r="E109" s="6"/>
      <c r="F109" s="6"/>
      <c r="G109" s="6"/>
      <c r="H109" s="6"/>
    </row>
  </sheetData>
  <sheetProtection/>
  <mergeCells count="1">
    <mergeCell ref="A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P12" sqref="P12"/>
    </sheetView>
  </sheetViews>
  <sheetFormatPr defaultColWidth="9.33203125" defaultRowHeight="12.75"/>
  <cols>
    <col min="1" max="1" width="26" style="0" customWidth="1"/>
    <col min="2" max="2" width="9" style="0" customWidth="1"/>
    <col min="3" max="3" width="10" style="0" customWidth="1"/>
    <col min="4" max="4" width="24.33203125" style="0" customWidth="1"/>
    <col min="5" max="5" width="13" style="0" customWidth="1"/>
    <col min="6" max="6" width="9.66015625" style="0" customWidth="1"/>
    <col min="7" max="7" width="7.5" style="0" customWidth="1"/>
    <col min="8" max="8" width="8.5" style="0" customWidth="1"/>
    <col min="9" max="9" width="7" style="0" customWidth="1"/>
    <col min="10" max="10" width="10.16015625" style="0" bestFit="1" customWidth="1"/>
    <col min="12" max="12" width="8.33203125" style="0" customWidth="1"/>
  </cols>
  <sheetData>
    <row r="1" spans="11:12" ht="12.75">
      <c r="K1" s="28" t="s">
        <v>75</v>
      </c>
      <c r="L1" s="28"/>
    </row>
    <row r="2" spans="11:12" ht="12.75">
      <c r="K2" s="28" t="s">
        <v>74</v>
      </c>
      <c r="L2" s="28"/>
    </row>
    <row r="3" spans="10:12" ht="12.75">
      <c r="J3" s="1"/>
      <c r="K3" s="51" t="s">
        <v>99</v>
      </c>
      <c r="L3" s="51"/>
    </row>
    <row r="4" spans="5:10" ht="15.75">
      <c r="E4" s="134" t="s">
        <v>563</v>
      </c>
      <c r="F4" s="53"/>
      <c r="G4" s="53"/>
      <c r="H4" s="53"/>
      <c r="I4" s="53"/>
      <c r="J4" s="53">
        <v>822105378</v>
      </c>
    </row>
    <row r="5" spans="4:12" ht="12.75">
      <c r="D5" s="135" t="s">
        <v>556</v>
      </c>
      <c r="E5" s="135"/>
      <c r="F5" s="135"/>
      <c r="G5" s="135"/>
      <c r="H5" s="135"/>
      <c r="I5" s="135"/>
      <c r="J5" s="30"/>
      <c r="K5" s="30"/>
      <c r="L5" s="30"/>
    </row>
    <row r="6" ht="12.75">
      <c r="E6" s="1"/>
    </row>
    <row r="8" spans="1:12" ht="13.5" thickBot="1">
      <c r="A8" s="54" t="s">
        <v>100</v>
      </c>
      <c r="B8" s="55" t="s">
        <v>101</v>
      </c>
      <c r="C8" s="56"/>
      <c r="D8" s="56"/>
      <c r="E8" s="57" t="s">
        <v>102</v>
      </c>
      <c r="F8" s="56"/>
      <c r="G8" s="56"/>
      <c r="H8" s="58" t="s">
        <v>103</v>
      </c>
      <c r="I8" s="59"/>
      <c r="J8" s="60"/>
      <c r="K8" s="55" t="s">
        <v>104</v>
      </c>
      <c r="L8" s="55" t="s">
        <v>105</v>
      </c>
    </row>
    <row r="9" spans="1:12" ht="12.75">
      <c r="A9" s="61"/>
      <c r="B9" s="33" t="s">
        <v>106</v>
      </c>
      <c r="C9" s="62" t="s">
        <v>107</v>
      </c>
      <c r="D9" s="63" t="s">
        <v>108</v>
      </c>
      <c r="E9" s="64"/>
      <c r="F9" s="63" t="s">
        <v>109</v>
      </c>
      <c r="G9" s="64"/>
      <c r="H9" s="58" t="s">
        <v>110</v>
      </c>
      <c r="I9" s="65"/>
      <c r="J9" s="66" t="s">
        <v>111</v>
      </c>
      <c r="K9" s="66" t="s">
        <v>112</v>
      </c>
      <c r="L9" s="33" t="s">
        <v>113</v>
      </c>
    </row>
    <row r="10" spans="1:12" ht="12.75">
      <c r="A10" s="17"/>
      <c r="B10" s="17"/>
      <c r="C10" s="62" t="s">
        <v>114</v>
      </c>
      <c r="D10" s="66" t="s">
        <v>115</v>
      </c>
      <c r="E10" s="66" t="s">
        <v>116</v>
      </c>
      <c r="F10" s="66" t="s">
        <v>117</v>
      </c>
      <c r="G10" s="66" t="s">
        <v>118</v>
      </c>
      <c r="H10" s="66" t="s">
        <v>119</v>
      </c>
      <c r="I10" s="66" t="s">
        <v>120</v>
      </c>
      <c r="J10" s="66" t="s">
        <v>121</v>
      </c>
      <c r="K10" s="66" t="s">
        <v>122</v>
      </c>
      <c r="L10" s="32" t="s">
        <v>123</v>
      </c>
    </row>
    <row r="11" spans="1:12" ht="12.75">
      <c r="A11" s="2" t="s">
        <v>124</v>
      </c>
      <c r="B11" s="3"/>
      <c r="C11" s="3"/>
      <c r="D11" s="3"/>
      <c r="E11" s="3"/>
      <c r="F11" s="3"/>
      <c r="G11" s="3"/>
      <c r="H11" s="3"/>
      <c r="I11" s="3"/>
      <c r="J11" s="3"/>
      <c r="K11" s="5"/>
      <c r="L11" s="3"/>
    </row>
    <row r="12" spans="1:12" ht="12.75">
      <c r="A12" s="2" t="s">
        <v>125</v>
      </c>
      <c r="B12" s="2">
        <v>947</v>
      </c>
      <c r="C12" s="2"/>
      <c r="D12" s="2">
        <v>3780</v>
      </c>
      <c r="E12" s="2"/>
      <c r="F12" s="2">
        <v>2184</v>
      </c>
      <c r="G12" s="2">
        <v>15396</v>
      </c>
      <c r="H12" s="2">
        <v>2303</v>
      </c>
      <c r="I12" s="2"/>
      <c r="J12" s="2"/>
      <c r="K12" s="4">
        <v>24610</v>
      </c>
      <c r="L12" s="2">
        <v>6</v>
      </c>
    </row>
    <row r="13" spans="1:12" ht="12.75">
      <c r="A13" s="3" t="s">
        <v>126</v>
      </c>
      <c r="B13" s="2"/>
      <c r="C13" s="2"/>
      <c r="D13" s="2"/>
      <c r="E13" s="2"/>
      <c r="F13" s="2"/>
      <c r="G13" s="2"/>
      <c r="H13" s="2"/>
      <c r="I13" s="2"/>
      <c r="J13" s="2"/>
      <c r="K13" s="4"/>
      <c r="L13" s="2"/>
    </row>
    <row r="14" spans="1:12" ht="12.75">
      <c r="A14" s="3" t="s">
        <v>127</v>
      </c>
      <c r="B14" s="2"/>
      <c r="C14" s="2"/>
      <c r="D14" s="2"/>
      <c r="E14" s="2"/>
      <c r="F14" s="2"/>
      <c r="G14" s="2"/>
      <c r="H14" s="2"/>
      <c r="I14" s="2"/>
      <c r="J14" s="2"/>
      <c r="K14" s="4"/>
      <c r="L14" s="2"/>
    </row>
    <row r="15" spans="1:12" ht="12.75">
      <c r="A15" s="3" t="s">
        <v>128</v>
      </c>
      <c r="B15" s="2"/>
      <c r="C15" s="2"/>
      <c r="D15" s="2"/>
      <c r="E15" s="2"/>
      <c r="F15" s="2"/>
      <c r="G15" s="2"/>
      <c r="H15" s="2"/>
      <c r="I15" s="2"/>
      <c r="J15" s="2"/>
      <c r="K15" s="4"/>
      <c r="L15" s="2"/>
    </row>
    <row r="16" spans="1:12" ht="12.75">
      <c r="A16" s="3" t="s">
        <v>129</v>
      </c>
      <c r="B16" s="2"/>
      <c r="C16" s="2"/>
      <c r="D16" s="2"/>
      <c r="E16" s="2"/>
      <c r="F16" s="2"/>
      <c r="G16" s="67"/>
      <c r="H16" s="2"/>
      <c r="I16" s="2"/>
      <c r="J16" s="2"/>
      <c r="K16" s="67"/>
      <c r="L16" s="2"/>
    </row>
    <row r="17" spans="1:12" ht="12.75">
      <c r="A17" s="3" t="s">
        <v>130</v>
      </c>
      <c r="B17" s="2"/>
      <c r="C17" s="2"/>
      <c r="D17" s="2"/>
      <c r="E17" s="2"/>
      <c r="F17" s="2"/>
      <c r="G17" s="2"/>
      <c r="H17" s="2">
        <v>2303</v>
      </c>
      <c r="I17" s="2"/>
      <c r="J17" s="2"/>
      <c r="K17" s="4">
        <v>419</v>
      </c>
      <c r="L17" s="2"/>
    </row>
    <row r="18" spans="1:12" ht="12.75">
      <c r="A18" s="3" t="s">
        <v>131</v>
      </c>
      <c r="B18" s="2"/>
      <c r="C18" s="2"/>
      <c r="D18" s="2"/>
      <c r="E18" s="2"/>
      <c r="F18" s="2"/>
      <c r="G18" s="2"/>
      <c r="H18" s="2">
        <v>419</v>
      </c>
      <c r="I18" s="2"/>
      <c r="J18" s="2"/>
      <c r="K18" s="4"/>
      <c r="L18" s="2"/>
    </row>
    <row r="19" spans="1:12" ht="12.75">
      <c r="A19" s="3" t="s">
        <v>132</v>
      </c>
      <c r="B19" s="2"/>
      <c r="C19" s="2"/>
      <c r="D19" s="2"/>
      <c r="E19" s="2"/>
      <c r="F19" s="2"/>
      <c r="G19" s="2"/>
      <c r="H19" s="2"/>
      <c r="I19" s="2"/>
      <c r="J19" s="2"/>
      <c r="K19" s="4"/>
      <c r="L19" s="2"/>
    </row>
    <row r="20" spans="1:12" ht="12.75">
      <c r="A20" s="3" t="s">
        <v>133</v>
      </c>
      <c r="B20" s="2"/>
      <c r="C20" s="2"/>
      <c r="D20" s="2"/>
      <c r="E20" s="2"/>
      <c r="F20" s="2"/>
      <c r="G20" s="2"/>
      <c r="H20" s="68"/>
      <c r="I20" s="2"/>
      <c r="J20" s="2"/>
      <c r="K20" s="4"/>
      <c r="L20" s="2"/>
    </row>
    <row r="21" spans="1:12" ht="12.75">
      <c r="A21" s="3" t="s">
        <v>134</v>
      </c>
      <c r="B21" s="2"/>
      <c r="C21" s="2"/>
      <c r="D21" s="2"/>
      <c r="E21" s="2"/>
      <c r="G21" s="2"/>
      <c r="I21" s="2"/>
      <c r="J21" s="2"/>
      <c r="K21" s="45"/>
      <c r="L21" s="2"/>
    </row>
    <row r="22" spans="1:12" ht="12.75">
      <c r="A22" s="3" t="s">
        <v>135</v>
      </c>
      <c r="B22" s="2"/>
      <c r="C22" s="2"/>
      <c r="D22" s="2"/>
      <c r="E22" s="2"/>
      <c r="F22" s="2"/>
      <c r="G22" s="2"/>
      <c r="I22" s="2"/>
      <c r="J22" s="2"/>
      <c r="K22" s="4"/>
      <c r="L22" s="2"/>
    </row>
    <row r="23" spans="1:12" ht="10.5" customHeight="1">
      <c r="A23" s="3" t="s">
        <v>136</v>
      </c>
      <c r="B23" s="2"/>
      <c r="C23" s="2"/>
      <c r="D23" s="2"/>
      <c r="E23" s="2"/>
      <c r="F23" s="2"/>
      <c r="G23" s="2"/>
      <c r="H23" s="2"/>
      <c r="I23" s="2"/>
      <c r="J23" s="2"/>
      <c r="K23" s="4"/>
      <c r="L23" s="2"/>
    </row>
    <row r="24" spans="1:12" ht="11.25" customHeight="1">
      <c r="A24" s="3" t="s">
        <v>137</v>
      </c>
      <c r="B24" s="2"/>
      <c r="C24" s="2"/>
      <c r="D24" s="2"/>
      <c r="E24" s="2"/>
      <c r="F24" s="2"/>
      <c r="G24" s="2"/>
      <c r="H24" s="2"/>
      <c r="I24" s="2"/>
      <c r="J24" s="2"/>
      <c r="K24" s="4"/>
      <c r="L24" s="2"/>
    </row>
    <row r="25" spans="1:12" ht="12" customHeight="1">
      <c r="A25" s="3" t="s">
        <v>138</v>
      </c>
      <c r="B25" s="2"/>
      <c r="C25" s="2"/>
      <c r="D25" s="2"/>
      <c r="E25" s="2"/>
      <c r="F25" s="2"/>
      <c r="G25" s="2"/>
      <c r="H25" s="2"/>
      <c r="I25" s="2"/>
      <c r="J25" s="2"/>
      <c r="K25" s="4"/>
      <c r="L25" s="2"/>
    </row>
    <row r="26" spans="1:12" ht="12.75">
      <c r="A26" s="3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4"/>
      <c r="L26" s="2"/>
    </row>
    <row r="27" spans="1:12" ht="12.75">
      <c r="A27" s="3" t="s">
        <v>139</v>
      </c>
      <c r="B27" s="2"/>
      <c r="C27" s="2"/>
      <c r="D27" s="2"/>
      <c r="E27" s="2"/>
      <c r="F27" s="2"/>
      <c r="G27" s="2"/>
      <c r="H27" s="2"/>
      <c r="I27" s="2"/>
      <c r="J27" s="2"/>
      <c r="K27" s="4"/>
      <c r="L27" s="2"/>
    </row>
    <row r="28" spans="1:12" ht="12.75">
      <c r="A28" s="3" t="s">
        <v>140</v>
      </c>
      <c r="B28" s="2"/>
      <c r="C28" s="2"/>
      <c r="D28" s="2"/>
      <c r="E28" s="2"/>
      <c r="F28" s="2"/>
      <c r="G28" s="2"/>
      <c r="H28" s="2"/>
      <c r="I28" s="2"/>
      <c r="J28" s="2"/>
      <c r="K28" s="4"/>
      <c r="L28" s="2"/>
    </row>
    <row r="29" spans="1:12" ht="11.25" customHeight="1">
      <c r="A29" s="3" t="s">
        <v>141</v>
      </c>
      <c r="B29" s="2"/>
      <c r="C29" s="2"/>
      <c r="D29" s="2"/>
      <c r="E29" s="2"/>
      <c r="F29" s="2"/>
      <c r="G29" s="2"/>
      <c r="H29" s="2"/>
      <c r="I29" s="2"/>
      <c r="J29" s="2"/>
      <c r="K29" s="4"/>
      <c r="L29" s="2"/>
    </row>
    <row r="30" spans="1:12" ht="10.5" customHeight="1">
      <c r="A30" s="3" t="s">
        <v>142</v>
      </c>
      <c r="B30" s="2"/>
      <c r="C30" s="2"/>
      <c r="D30" s="2"/>
      <c r="E30" s="2"/>
      <c r="F30" s="2"/>
      <c r="G30" s="2"/>
      <c r="H30" s="2"/>
      <c r="I30" s="2"/>
      <c r="J30" s="2"/>
      <c r="K30" s="4"/>
      <c r="L30" s="2"/>
    </row>
    <row r="31" spans="1:12" ht="12" customHeight="1">
      <c r="A31" s="3" t="s">
        <v>143</v>
      </c>
      <c r="B31" s="2"/>
      <c r="C31" s="2"/>
      <c r="D31" s="2"/>
      <c r="E31" s="2"/>
      <c r="F31" s="2"/>
      <c r="G31" s="2"/>
      <c r="H31" s="2"/>
      <c r="I31" s="2"/>
      <c r="J31" s="2"/>
      <c r="K31" s="4"/>
      <c r="L31" s="2"/>
    </row>
    <row r="32" spans="1:12" ht="9.75" customHeight="1">
      <c r="A32" s="3" t="s">
        <v>144</v>
      </c>
      <c r="B32" s="2"/>
      <c r="C32" s="2"/>
      <c r="D32" s="2"/>
      <c r="E32" s="2"/>
      <c r="F32" s="2"/>
      <c r="G32" s="2"/>
      <c r="H32" s="2"/>
      <c r="I32" s="2"/>
      <c r="J32" s="2"/>
      <c r="K32" s="4"/>
      <c r="L32" s="2"/>
    </row>
    <row r="33" spans="1:12" ht="9.75" customHeight="1">
      <c r="A33" s="3" t="s">
        <v>140</v>
      </c>
      <c r="B33" s="2"/>
      <c r="C33" s="2"/>
      <c r="D33" s="2"/>
      <c r="E33" s="2"/>
      <c r="F33" s="2"/>
      <c r="G33" s="2"/>
      <c r="H33" s="2"/>
      <c r="I33" s="2"/>
      <c r="J33" s="2"/>
      <c r="K33" s="4"/>
      <c r="L33" s="2"/>
    </row>
    <row r="34" spans="1:12" ht="12.75">
      <c r="A34" s="3" t="s">
        <v>145</v>
      </c>
      <c r="B34" s="2"/>
      <c r="C34" s="2"/>
      <c r="D34" s="2"/>
      <c r="E34" s="2"/>
      <c r="F34" s="2"/>
      <c r="G34" s="2"/>
      <c r="H34" s="2"/>
      <c r="I34" s="2"/>
      <c r="J34" s="2"/>
      <c r="K34" s="4"/>
      <c r="L34" s="2"/>
    </row>
    <row r="35" spans="1:12" ht="12.75">
      <c r="A35" s="3" t="s">
        <v>146</v>
      </c>
      <c r="B35" s="2"/>
      <c r="C35" s="2"/>
      <c r="D35" s="2"/>
      <c r="E35" s="2"/>
      <c r="F35" s="2"/>
      <c r="G35" s="2"/>
      <c r="H35" s="2"/>
      <c r="I35" s="2"/>
      <c r="J35" s="2"/>
      <c r="K35" s="4"/>
      <c r="L35" s="2"/>
    </row>
    <row r="36" spans="1:12" ht="11.25" customHeight="1">
      <c r="A36" s="3" t="s">
        <v>147</v>
      </c>
      <c r="B36" s="2"/>
      <c r="C36" s="2"/>
      <c r="D36" s="2"/>
      <c r="E36" s="2"/>
      <c r="F36" s="2"/>
      <c r="G36" s="2"/>
      <c r="H36" s="2"/>
      <c r="I36" s="2"/>
      <c r="J36" s="2"/>
      <c r="K36" s="4"/>
      <c r="L36" s="2"/>
    </row>
    <row r="37" spans="1:12" ht="12.75">
      <c r="A37" s="6"/>
      <c r="B37" s="9"/>
      <c r="C37" s="9"/>
      <c r="D37" s="9"/>
      <c r="E37" s="9"/>
      <c r="F37" s="9"/>
      <c r="G37" s="9"/>
      <c r="H37" s="9"/>
      <c r="I37" s="9"/>
      <c r="J37" s="9"/>
      <c r="K37" s="69" t="s">
        <v>96</v>
      </c>
      <c r="L37" s="69"/>
    </row>
    <row r="38" spans="1:12" ht="12.75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2" t="s">
        <v>74</v>
      </c>
      <c r="L38" s="69"/>
    </row>
    <row r="39" spans="1:12" ht="13.5" thickBot="1">
      <c r="A39" s="32" t="s">
        <v>100</v>
      </c>
      <c r="B39" s="33" t="s">
        <v>101</v>
      </c>
      <c r="C39" s="73"/>
      <c r="D39" s="73"/>
      <c r="E39" s="74" t="s">
        <v>102</v>
      </c>
      <c r="F39" s="73"/>
      <c r="G39" s="73"/>
      <c r="H39" s="75" t="s">
        <v>103</v>
      </c>
      <c r="I39" s="76"/>
      <c r="J39" s="19"/>
      <c r="K39" s="36" t="s">
        <v>104</v>
      </c>
      <c r="L39" s="55" t="s">
        <v>105</v>
      </c>
    </row>
    <row r="40" spans="1:12" ht="12.75">
      <c r="A40" s="61"/>
      <c r="B40" s="33" t="s">
        <v>106</v>
      </c>
      <c r="C40" s="62" t="s">
        <v>107</v>
      </c>
      <c r="D40" s="63" t="s">
        <v>108</v>
      </c>
      <c r="E40" s="64"/>
      <c r="F40" s="63" t="s">
        <v>109</v>
      </c>
      <c r="G40" s="64"/>
      <c r="H40" s="58" t="s">
        <v>110</v>
      </c>
      <c r="I40" s="65"/>
      <c r="J40" s="66" t="s">
        <v>111</v>
      </c>
      <c r="K40" s="77" t="s">
        <v>112</v>
      </c>
      <c r="L40" s="33" t="s">
        <v>113</v>
      </c>
    </row>
    <row r="41" spans="1:12" ht="12.75">
      <c r="A41" s="17"/>
      <c r="B41" s="17"/>
      <c r="C41" s="62" t="s">
        <v>114</v>
      </c>
      <c r="D41" s="66" t="s">
        <v>115</v>
      </c>
      <c r="E41" s="66" t="s">
        <v>116</v>
      </c>
      <c r="F41" s="66" t="s">
        <v>117</v>
      </c>
      <c r="G41" s="66" t="s">
        <v>118</v>
      </c>
      <c r="H41" s="66" t="s">
        <v>119</v>
      </c>
      <c r="I41" s="66" t="s">
        <v>120</v>
      </c>
      <c r="J41" s="66" t="s">
        <v>121</v>
      </c>
      <c r="K41" s="77" t="s">
        <v>122</v>
      </c>
      <c r="L41" s="32" t="s">
        <v>123</v>
      </c>
    </row>
    <row r="42" spans="1:12" ht="12.75">
      <c r="A42" s="3" t="s">
        <v>148</v>
      </c>
      <c r="B42" s="2"/>
      <c r="C42" s="2"/>
      <c r="D42" s="2"/>
      <c r="E42" s="2"/>
      <c r="F42" s="2"/>
      <c r="G42" s="2"/>
      <c r="H42" s="2"/>
      <c r="I42" s="2"/>
      <c r="J42" s="2"/>
      <c r="K42" s="4"/>
      <c r="L42" s="78"/>
    </row>
    <row r="43" spans="1:12" ht="12.75">
      <c r="A43" s="3" t="s">
        <v>149</v>
      </c>
      <c r="B43" s="2"/>
      <c r="C43" s="2"/>
      <c r="D43" s="2"/>
      <c r="E43" s="2"/>
      <c r="F43" s="2"/>
      <c r="G43" s="50"/>
      <c r="H43" s="2"/>
      <c r="I43" s="2"/>
      <c r="J43" s="2"/>
      <c r="K43" s="50"/>
      <c r="L43" s="2"/>
    </row>
    <row r="44" spans="1:12" ht="12.75">
      <c r="A44" s="2" t="s">
        <v>150</v>
      </c>
      <c r="B44" s="2"/>
      <c r="C44" s="2"/>
      <c r="D44" s="2"/>
      <c r="E44" s="2"/>
      <c r="F44" s="2"/>
      <c r="G44" s="2"/>
      <c r="H44" s="2"/>
      <c r="I44" s="2"/>
      <c r="J44" s="2"/>
      <c r="K44" s="4"/>
      <c r="L44" s="2"/>
    </row>
    <row r="45" spans="1:12" ht="12.75">
      <c r="A45" s="2" t="s">
        <v>125</v>
      </c>
      <c r="B45" s="2">
        <v>947</v>
      </c>
      <c r="C45" s="2"/>
      <c r="D45" s="2">
        <v>3780</v>
      </c>
      <c r="E45" s="2"/>
      <c r="F45" s="2">
        <v>2184</v>
      </c>
      <c r="G45" s="2">
        <v>15396</v>
      </c>
      <c r="H45" s="2">
        <v>2722</v>
      </c>
      <c r="I45" s="2"/>
      <c r="J45" s="2"/>
      <c r="K45" s="4">
        <v>25029</v>
      </c>
      <c r="L45" s="2">
        <v>6</v>
      </c>
    </row>
    <row r="46" spans="1:12" ht="12.75">
      <c r="A46" s="3" t="s">
        <v>151</v>
      </c>
      <c r="B46" s="2"/>
      <c r="C46" s="2"/>
      <c r="D46" s="2"/>
      <c r="E46" s="2"/>
      <c r="F46" s="2"/>
      <c r="G46" s="2"/>
      <c r="H46" s="2"/>
      <c r="I46" s="2"/>
      <c r="J46" s="2"/>
      <c r="K46" s="4"/>
      <c r="L46" s="2"/>
    </row>
    <row r="47" spans="1:12" ht="12.75">
      <c r="A47" s="3" t="s">
        <v>152</v>
      </c>
      <c r="B47" s="2"/>
      <c r="C47" s="2"/>
      <c r="D47" s="2"/>
      <c r="E47" s="2"/>
      <c r="F47" s="2"/>
      <c r="G47" s="2"/>
      <c r="H47" s="2"/>
      <c r="I47" s="2"/>
      <c r="J47" s="2"/>
      <c r="K47" s="4"/>
      <c r="L47" s="2"/>
    </row>
    <row r="48" spans="1:12" ht="12.75">
      <c r="A48" s="3" t="s">
        <v>153</v>
      </c>
      <c r="B48" s="2"/>
      <c r="C48" s="2"/>
      <c r="D48" s="2"/>
      <c r="E48" s="2"/>
      <c r="F48" s="2"/>
      <c r="G48" s="2"/>
      <c r="H48" s="2"/>
      <c r="I48" s="2"/>
      <c r="J48" s="2"/>
      <c r="K48" s="4"/>
      <c r="L48" s="2"/>
    </row>
    <row r="49" spans="1:12" ht="12.75">
      <c r="A49" s="3" t="s">
        <v>154</v>
      </c>
      <c r="B49" s="2"/>
      <c r="C49" s="2"/>
      <c r="D49" s="2"/>
      <c r="E49" s="2"/>
      <c r="F49" s="2"/>
      <c r="G49" s="2"/>
      <c r="H49" s="2"/>
      <c r="I49" s="2"/>
      <c r="J49" s="2"/>
      <c r="K49" s="4"/>
      <c r="L49" s="2"/>
    </row>
    <row r="50" spans="1:12" ht="12.75">
      <c r="A50" s="3" t="s">
        <v>155</v>
      </c>
      <c r="B50" s="2"/>
      <c r="C50" s="2"/>
      <c r="D50" s="2"/>
      <c r="E50" s="2"/>
      <c r="F50" s="2"/>
      <c r="G50" s="2"/>
      <c r="H50" s="2"/>
      <c r="I50" s="2"/>
      <c r="J50" s="2"/>
      <c r="K50" s="4"/>
      <c r="L50" s="2"/>
    </row>
    <row r="51" spans="1:12" ht="12.75">
      <c r="A51" s="3" t="s">
        <v>156</v>
      </c>
      <c r="B51" s="2"/>
      <c r="C51" s="2"/>
      <c r="D51" s="2"/>
      <c r="E51" s="2"/>
      <c r="F51" s="2"/>
      <c r="G51" s="2"/>
      <c r="H51" s="2"/>
      <c r="I51" s="2"/>
      <c r="J51" s="2"/>
      <c r="K51" s="4"/>
      <c r="L51" s="2"/>
    </row>
    <row r="52" spans="1:12" ht="12.75">
      <c r="A52" s="3" t="s">
        <v>157</v>
      </c>
      <c r="B52" s="2"/>
      <c r="C52" s="2"/>
      <c r="D52" s="2"/>
      <c r="E52" s="2"/>
      <c r="F52" s="2"/>
      <c r="G52" s="2"/>
      <c r="H52" s="2"/>
      <c r="I52" s="2"/>
      <c r="J52" s="2"/>
      <c r="K52" s="4"/>
      <c r="L52" s="2"/>
    </row>
    <row r="53" spans="1:12" ht="12.75">
      <c r="A53" s="3" t="s">
        <v>158</v>
      </c>
      <c r="B53" s="2"/>
      <c r="C53" s="2"/>
      <c r="D53" s="2"/>
      <c r="E53" s="2"/>
      <c r="F53" s="2"/>
      <c r="G53" s="2"/>
      <c r="H53" s="2"/>
      <c r="I53" s="2"/>
      <c r="J53" s="2"/>
      <c r="K53" s="4"/>
      <c r="L53" s="2"/>
    </row>
    <row r="54" spans="1:12" ht="12.75">
      <c r="A54" s="2" t="s">
        <v>159</v>
      </c>
      <c r="B54" s="2"/>
      <c r="C54" s="2"/>
      <c r="D54" s="2"/>
      <c r="E54" s="2"/>
      <c r="F54" s="2"/>
      <c r="G54" s="2"/>
      <c r="H54" s="2"/>
      <c r="I54" s="2"/>
      <c r="J54" s="2"/>
      <c r="K54" s="4"/>
      <c r="L54" s="2"/>
    </row>
    <row r="55" spans="1:12" ht="12.75">
      <c r="A55" s="2" t="s">
        <v>160</v>
      </c>
      <c r="B55" s="2"/>
      <c r="C55" s="2"/>
      <c r="D55" s="2"/>
      <c r="E55" s="2"/>
      <c r="F55" s="2"/>
      <c r="G55" s="2"/>
      <c r="H55" s="2"/>
      <c r="I55" s="2"/>
      <c r="J55" s="2"/>
      <c r="K55" s="4"/>
      <c r="L55" s="2"/>
    </row>
    <row r="56" spans="1:12" ht="12.75">
      <c r="A56" s="2" t="s">
        <v>125</v>
      </c>
      <c r="B56" s="2">
        <v>947</v>
      </c>
      <c r="C56" s="2"/>
      <c r="D56" s="2">
        <v>3780</v>
      </c>
      <c r="E56" s="2"/>
      <c r="F56" s="2">
        <v>2184</v>
      </c>
      <c r="G56" s="2">
        <v>15396</v>
      </c>
      <c r="H56" s="2">
        <v>2722</v>
      </c>
      <c r="I56" s="2"/>
      <c r="J56" s="2"/>
      <c r="K56" s="4">
        <v>25029</v>
      </c>
      <c r="L56" s="2">
        <v>6</v>
      </c>
    </row>
    <row r="58" spans="10:12" ht="12.75">
      <c r="J58" s="1"/>
      <c r="K58" s="1"/>
      <c r="L58" s="1"/>
    </row>
    <row r="59" spans="5:12" ht="12.75">
      <c r="E59" t="s">
        <v>161</v>
      </c>
      <c r="G59" t="s">
        <v>161</v>
      </c>
      <c r="I59" s="1"/>
      <c r="J59" s="79" t="s">
        <v>162</v>
      </c>
      <c r="K59" s="80" t="s">
        <v>557</v>
      </c>
      <c r="L59" s="80"/>
    </row>
    <row r="60" spans="9:12" ht="12.75">
      <c r="I60" s="1"/>
      <c r="J60" s="1"/>
      <c r="K60" s="1"/>
      <c r="L60" s="1"/>
    </row>
    <row r="61" spans="5:12" ht="12.75">
      <c r="E61" t="s">
        <v>77</v>
      </c>
      <c r="G61" t="s">
        <v>77</v>
      </c>
      <c r="I61" s="1"/>
      <c r="J61" s="81"/>
      <c r="K61" s="81"/>
      <c r="L61" s="81"/>
    </row>
    <row r="62" spans="9:12" ht="12.75">
      <c r="I62" s="1"/>
      <c r="J62" s="1"/>
      <c r="K62" s="1"/>
      <c r="L62" s="1"/>
    </row>
    <row r="63" spans="5:12" ht="12.75">
      <c r="E63" t="s">
        <v>78</v>
      </c>
      <c r="G63" t="s">
        <v>78</v>
      </c>
      <c r="I63" s="1"/>
      <c r="J63" s="81"/>
      <c r="K63" s="1"/>
      <c r="L63" s="1"/>
    </row>
  </sheetData>
  <sheetProtection/>
  <mergeCells count="1">
    <mergeCell ref="D5:I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T14" sqref="T14"/>
    </sheetView>
  </sheetViews>
  <sheetFormatPr defaultColWidth="9.33203125" defaultRowHeight="12.75"/>
  <cols>
    <col min="1" max="1" width="29.5" style="0" customWidth="1"/>
    <col min="2" max="2" width="10.66015625" style="0" customWidth="1"/>
    <col min="3" max="3" width="15" style="0" customWidth="1"/>
    <col min="4" max="4" width="12.83203125" style="0" customWidth="1"/>
    <col min="5" max="5" width="9.66015625" style="0" customWidth="1"/>
    <col min="6" max="6" width="6.5" style="0" customWidth="1"/>
    <col min="7" max="7" width="6" style="0" customWidth="1"/>
    <col min="8" max="8" width="9.83203125" style="0" customWidth="1"/>
    <col min="9" max="9" width="10.83203125" style="0" customWidth="1"/>
    <col min="10" max="10" width="10.66015625" style="0" customWidth="1"/>
    <col min="11" max="11" width="12.33203125" style="0" customWidth="1"/>
    <col min="13" max="13" width="6.16015625" style="0" customWidth="1"/>
    <col min="14" max="14" width="6" style="0" customWidth="1"/>
    <col min="15" max="15" width="12.83203125" style="0" customWidth="1"/>
    <col min="16" max="16" width="13.33203125" style="0" customWidth="1"/>
  </cols>
  <sheetData>
    <row r="1" spans="2:9" ht="15.75">
      <c r="B1" s="31"/>
      <c r="C1" s="31"/>
      <c r="D1" s="52" t="s">
        <v>328</v>
      </c>
      <c r="E1" s="52"/>
      <c r="F1" s="52"/>
      <c r="G1" s="52"/>
      <c r="H1" s="52"/>
      <c r="I1" s="53"/>
    </row>
    <row r="2" spans="4:9" ht="16.5" thickBot="1">
      <c r="D2" s="52"/>
      <c r="E2" s="132" t="s">
        <v>544</v>
      </c>
      <c r="F2" s="52"/>
      <c r="G2" s="52"/>
      <c r="H2" s="132" t="s">
        <v>545</v>
      </c>
      <c r="I2" s="133" t="s">
        <v>565</v>
      </c>
    </row>
    <row r="3" spans="1:16" ht="12.75">
      <c r="A3" s="101" t="s">
        <v>329</v>
      </c>
      <c r="B3" s="102" t="s">
        <v>330</v>
      </c>
      <c r="C3" s="102"/>
      <c r="D3" s="102"/>
      <c r="E3" s="103"/>
      <c r="F3" s="104" t="s">
        <v>331</v>
      </c>
      <c r="G3" s="103"/>
      <c r="H3" s="105"/>
      <c r="I3" s="104" t="s">
        <v>332</v>
      </c>
      <c r="J3" s="102"/>
      <c r="K3" s="106"/>
      <c r="L3" s="107"/>
      <c r="M3" s="104" t="s">
        <v>331</v>
      </c>
      <c r="N3" s="103"/>
      <c r="O3" s="105"/>
      <c r="P3" s="108"/>
    </row>
    <row r="4" spans="1:16" ht="12.75">
      <c r="A4" s="109"/>
      <c r="B4" s="62" t="s">
        <v>333</v>
      </c>
      <c r="C4" s="66" t="s">
        <v>334</v>
      </c>
      <c r="D4" s="66" t="s">
        <v>335</v>
      </c>
      <c r="E4" s="66" t="s">
        <v>336</v>
      </c>
      <c r="F4" s="66" t="s">
        <v>337</v>
      </c>
      <c r="G4" s="66" t="s">
        <v>338</v>
      </c>
      <c r="H4" s="66" t="s">
        <v>339</v>
      </c>
      <c r="I4" s="66" t="s">
        <v>333</v>
      </c>
      <c r="J4" s="66" t="s">
        <v>340</v>
      </c>
      <c r="K4" s="66" t="s">
        <v>341</v>
      </c>
      <c r="L4" s="66" t="s">
        <v>336</v>
      </c>
      <c r="M4" s="66" t="s">
        <v>337</v>
      </c>
      <c r="N4" s="110" t="s">
        <v>338</v>
      </c>
      <c r="O4" s="111" t="s">
        <v>342</v>
      </c>
      <c r="P4" s="112" t="s">
        <v>343</v>
      </c>
    </row>
    <row r="5" spans="1:16" ht="13.5" thickBot="1">
      <c r="A5" s="113"/>
      <c r="B5" s="114" t="s">
        <v>344</v>
      </c>
      <c r="C5" s="115" t="s">
        <v>345</v>
      </c>
      <c r="D5" s="115" t="s">
        <v>345</v>
      </c>
      <c r="E5" s="115" t="s">
        <v>346</v>
      </c>
      <c r="F5" s="115" t="s">
        <v>347</v>
      </c>
      <c r="G5" s="115" t="s">
        <v>348</v>
      </c>
      <c r="H5" s="115" t="s">
        <v>349</v>
      </c>
      <c r="I5" s="115" t="s">
        <v>344</v>
      </c>
      <c r="J5" s="115" t="s">
        <v>350</v>
      </c>
      <c r="K5" s="115" t="s">
        <v>351</v>
      </c>
      <c r="L5" s="115" t="s">
        <v>346</v>
      </c>
      <c r="M5" s="115" t="s">
        <v>347</v>
      </c>
      <c r="N5" s="116" t="s">
        <v>348</v>
      </c>
      <c r="O5" s="117" t="s">
        <v>352</v>
      </c>
      <c r="P5" s="118" t="s">
        <v>353</v>
      </c>
    </row>
    <row r="6" spans="1:16" ht="12.75">
      <c r="A6" s="78" t="s">
        <v>354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355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" t="s">
        <v>356</v>
      </c>
      <c r="B8" s="3">
        <v>1644</v>
      </c>
      <c r="C8" s="3"/>
      <c r="D8" s="3"/>
      <c r="E8" s="3">
        <v>1644</v>
      </c>
      <c r="F8" s="3"/>
      <c r="G8" s="3"/>
      <c r="H8" s="3">
        <v>1644</v>
      </c>
      <c r="I8" s="3"/>
      <c r="J8" s="3"/>
      <c r="K8" s="3"/>
      <c r="L8" s="3"/>
      <c r="M8" s="3"/>
      <c r="N8" s="3"/>
      <c r="O8" s="3"/>
      <c r="P8" s="3">
        <v>1644</v>
      </c>
    </row>
    <row r="9" spans="1:16" ht="12.75">
      <c r="A9" s="3" t="s">
        <v>357</v>
      </c>
      <c r="B9" s="3">
        <v>12530</v>
      </c>
      <c r="C9" s="3"/>
      <c r="D9" s="3"/>
      <c r="E9" s="3">
        <v>12530</v>
      </c>
      <c r="F9" s="3"/>
      <c r="G9" s="3"/>
      <c r="H9" s="3">
        <v>12530</v>
      </c>
      <c r="I9" s="3">
        <v>8248</v>
      </c>
      <c r="J9" s="3">
        <v>501</v>
      </c>
      <c r="K9" s="3"/>
      <c r="L9" s="3">
        <f>I9+J9-K9</f>
        <v>8749</v>
      </c>
      <c r="M9" s="3"/>
      <c r="N9" s="3"/>
      <c r="O9" s="3">
        <f>L9+M9-N9</f>
        <v>8749</v>
      </c>
      <c r="P9" s="3">
        <f>H9-O9</f>
        <v>3781</v>
      </c>
    </row>
    <row r="10" spans="1:16" ht="12.75">
      <c r="A10" s="3" t="s">
        <v>358</v>
      </c>
      <c r="B10" s="3">
        <v>15848</v>
      </c>
      <c r="C10" s="3"/>
      <c r="D10" s="3"/>
      <c r="E10" s="3">
        <v>15848</v>
      </c>
      <c r="F10" s="3"/>
      <c r="G10" s="3"/>
      <c r="H10" s="3">
        <v>15848</v>
      </c>
      <c r="I10" s="3">
        <v>15709</v>
      </c>
      <c r="J10" s="3">
        <v>83</v>
      </c>
      <c r="K10" s="3"/>
      <c r="L10" s="3">
        <f>I10+J10-K10</f>
        <v>15792</v>
      </c>
      <c r="M10" s="3"/>
      <c r="N10" s="3"/>
      <c r="O10" s="3">
        <f>L10+M10-N10</f>
        <v>15792</v>
      </c>
      <c r="P10" s="3">
        <f>H10-O10</f>
        <v>56</v>
      </c>
    </row>
    <row r="11" spans="1:16" ht="12.75">
      <c r="A11" s="3" t="s">
        <v>359</v>
      </c>
      <c r="B11" s="3">
        <v>1348</v>
      </c>
      <c r="C11" s="3">
        <v>2</v>
      </c>
      <c r="D11" s="3"/>
      <c r="E11" s="3">
        <v>1350</v>
      </c>
      <c r="F11" s="3"/>
      <c r="G11" s="3"/>
      <c r="H11" s="3">
        <v>1350</v>
      </c>
      <c r="I11" s="3">
        <v>885</v>
      </c>
      <c r="J11" s="3">
        <v>73</v>
      </c>
      <c r="K11" s="3"/>
      <c r="L11" s="3">
        <f>I11+J11-K11</f>
        <v>958</v>
      </c>
      <c r="M11" s="3"/>
      <c r="N11" s="3"/>
      <c r="O11" s="3">
        <f>L11+M11-N11</f>
        <v>958</v>
      </c>
      <c r="P11" s="3">
        <f>H11-O11</f>
        <v>392</v>
      </c>
    </row>
    <row r="12" spans="1:16" ht="12.75">
      <c r="A12" s="3" t="s">
        <v>360</v>
      </c>
      <c r="B12" s="3">
        <v>997</v>
      </c>
      <c r="C12" s="3"/>
      <c r="D12" s="3"/>
      <c r="E12" s="3">
        <v>997</v>
      </c>
      <c r="F12" s="3"/>
      <c r="G12" s="3"/>
      <c r="H12" s="3">
        <v>997</v>
      </c>
      <c r="I12" s="3">
        <v>912</v>
      </c>
      <c r="J12" s="3">
        <v>41</v>
      </c>
      <c r="K12" s="3"/>
      <c r="L12" s="3">
        <v>953</v>
      </c>
      <c r="M12" s="3"/>
      <c r="N12" s="3"/>
      <c r="O12" s="3">
        <f>L12+M12-N12</f>
        <v>953</v>
      </c>
      <c r="P12" s="3">
        <v>44</v>
      </c>
    </row>
    <row r="13" spans="1:16" ht="12.75">
      <c r="A13" s="3" t="s">
        <v>361</v>
      </c>
      <c r="B13" s="3">
        <v>656</v>
      </c>
      <c r="C13" s="3"/>
      <c r="D13" s="3"/>
      <c r="E13" s="3">
        <v>656</v>
      </c>
      <c r="F13" s="3"/>
      <c r="G13" s="3"/>
      <c r="H13" s="3">
        <v>656</v>
      </c>
      <c r="I13" s="3">
        <v>454</v>
      </c>
      <c r="J13" s="3">
        <v>32</v>
      </c>
      <c r="K13" s="3"/>
      <c r="L13" s="3">
        <f>I13+J13-K13</f>
        <v>486</v>
      </c>
      <c r="M13" s="3"/>
      <c r="N13" s="3"/>
      <c r="O13" s="3">
        <f>L13+M13-N13</f>
        <v>486</v>
      </c>
      <c r="P13" s="3">
        <f>H13-O13</f>
        <v>170</v>
      </c>
    </row>
    <row r="14" spans="1:16" ht="12.75">
      <c r="A14" s="3" t="s">
        <v>362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 t="s">
        <v>363</v>
      </c>
      <c r="B15" s="3">
        <v>176</v>
      </c>
      <c r="C15" s="3"/>
      <c r="D15" s="3"/>
      <c r="E15" s="3">
        <f>B15+C15-D15</f>
        <v>176</v>
      </c>
      <c r="F15" s="3"/>
      <c r="G15" s="3"/>
      <c r="H15" s="3">
        <f>E15+F15-G15</f>
        <v>176</v>
      </c>
      <c r="I15" s="3">
        <v>142</v>
      </c>
      <c r="J15" s="3">
        <v>6</v>
      </c>
      <c r="K15" s="3"/>
      <c r="L15" s="3">
        <f>I15+J15-K15</f>
        <v>148</v>
      </c>
      <c r="M15" s="3"/>
      <c r="N15" s="3"/>
      <c r="O15" s="3">
        <f>L15+M15-N15</f>
        <v>148</v>
      </c>
      <c r="P15" s="3">
        <f>H15-O15</f>
        <v>28</v>
      </c>
    </row>
    <row r="16" spans="1:16" ht="12.75">
      <c r="A16" s="2" t="s">
        <v>364</v>
      </c>
      <c r="B16" s="2">
        <f>SUM(B8:B15)</f>
        <v>33199</v>
      </c>
      <c r="C16" s="2">
        <f>SUM(C6:C15)</f>
        <v>2</v>
      </c>
      <c r="D16" s="2"/>
      <c r="E16" s="2">
        <f>E8+E9+E10+E11+E12+E13+E15</f>
        <v>33201</v>
      </c>
      <c r="F16" s="2"/>
      <c r="G16" s="2"/>
      <c r="H16" s="2">
        <f>H8+H9+H10+H11+H12+H13+H15</f>
        <v>33201</v>
      </c>
      <c r="I16" s="2">
        <f>I8+I9+I10+I11+I12+I13+I15</f>
        <v>26350</v>
      </c>
      <c r="J16" s="2">
        <f>SUM(J6:J15)</f>
        <v>736</v>
      </c>
      <c r="K16" s="2"/>
      <c r="L16" s="2">
        <f>SUM(L9:L15)</f>
        <v>27086</v>
      </c>
      <c r="M16" s="2"/>
      <c r="N16" s="2"/>
      <c r="O16" s="2">
        <f>SUM(O9:O15)</f>
        <v>27086</v>
      </c>
      <c r="P16" s="2">
        <f>SUM(P8:P15)</f>
        <v>6115</v>
      </c>
    </row>
    <row r="17" spans="1:16" ht="12.75">
      <c r="A17" s="2" t="s">
        <v>365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2" t="s">
        <v>366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 t="s">
        <v>367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 t="s">
        <v>368</v>
      </c>
      <c r="B20" s="3">
        <v>29</v>
      </c>
      <c r="C20" s="3"/>
      <c r="D20" s="3"/>
      <c r="E20" s="3">
        <v>29</v>
      </c>
      <c r="F20" s="3"/>
      <c r="G20" s="3"/>
      <c r="H20" s="3">
        <v>29</v>
      </c>
      <c r="I20" s="3">
        <v>29</v>
      </c>
      <c r="J20" s="3"/>
      <c r="K20" s="3"/>
      <c r="L20" s="3">
        <v>29</v>
      </c>
      <c r="M20" s="3"/>
      <c r="N20" s="3"/>
      <c r="O20" s="3">
        <v>29</v>
      </c>
      <c r="P20" s="119"/>
    </row>
    <row r="21" spans="1:16" ht="12.75">
      <c r="A21" s="3" t="s">
        <v>369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 t="s">
        <v>370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 t="s">
        <v>371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1.25" customHeight="1">
      <c r="A24" s="3" t="s">
        <v>372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2" t="s">
        <v>373</v>
      </c>
      <c r="B25" s="2">
        <v>29</v>
      </c>
      <c r="C25" s="2"/>
      <c r="D25" s="2"/>
      <c r="E25" s="2">
        <v>29</v>
      </c>
      <c r="F25" s="2"/>
      <c r="G25" s="2"/>
      <c r="H25" s="2">
        <v>29</v>
      </c>
      <c r="I25" s="2">
        <v>29</v>
      </c>
      <c r="J25" s="2"/>
      <c r="K25" s="2"/>
      <c r="L25" s="2">
        <v>29</v>
      </c>
      <c r="M25" s="2"/>
      <c r="N25" s="2"/>
      <c r="O25" s="2">
        <v>29</v>
      </c>
      <c r="P25" s="2"/>
    </row>
    <row r="26" spans="1:16" ht="11.25" customHeight="1">
      <c r="A26" s="2" t="s">
        <v>374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0.5" customHeight="1">
      <c r="A27" s="2" t="s">
        <v>375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0.5" customHeight="1">
      <c r="A28" s="3" t="s">
        <v>376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" customHeight="1">
      <c r="A29" s="3" t="s">
        <v>377</v>
      </c>
      <c r="B29" s="2"/>
      <c r="C29" s="2"/>
      <c r="D29" s="2"/>
      <c r="E29" s="2"/>
      <c r="F29" s="3"/>
      <c r="G29" s="3"/>
      <c r="H29" s="2"/>
      <c r="I29" s="2"/>
      <c r="J29" s="3"/>
      <c r="K29" s="3"/>
      <c r="L29" s="3"/>
      <c r="M29" s="3"/>
      <c r="N29" s="3"/>
      <c r="O29" s="3"/>
      <c r="P29" s="2"/>
    </row>
    <row r="30" spans="1:16" ht="12" customHeight="1">
      <c r="A30" s="3" t="s">
        <v>378</v>
      </c>
      <c r="B30" s="3">
        <v>11</v>
      </c>
      <c r="C30" s="3"/>
      <c r="D30" s="3"/>
      <c r="E30" s="3">
        <v>11</v>
      </c>
      <c r="F30" s="3"/>
      <c r="G30" s="3"/>
      <c r="H30" s="3">
        <v>11</v>
      </c>
      <c r="I30" s="3"/>
      <c r="J30" s="3"/>
      <c r="K30" s="3"/>
      <c r="L30" s="3"/>
      <c r="M30" s="3"/>
      <c r="N30" s="3"/>
      <c r="O30" s="3"/>
      <c r="P30" s="3">
        <v>11</v>
      </c>
    </row>
    <row r="31" spans="1:16" ht="11.25" customHeight="1">
      <c r="A31" s="3" t="s">
        <v>379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0.5" customHeight="1">
      <c r="A32" s="3" t="s">
        <v>380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0.5" customHeight="1">
      <c r="A33" s="3" t="s">
        <v>381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0.5" customHeight="1">
      <c r="A34" s="3" t="s">
        <v>382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0.5" customHeight="1">
      <c r="A35" s="3" t="s">
        <v>383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9.75" customHeight="1">
      <c r="A36" s="3" t="s">
        <v>384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1.25" customHeight="1">
      <c r="A37" s="2" t="s">
        <v>385</v>
      </c>
      <c r="B37" s="2">
        <v>11</v>
      </c>
      <c r="C37" s="2"/>
      <c r="D37" s="2"/>
      <c r="E37" s="2">
        <v>11</v>
      </c>
      <c r="F37" s="2"/>
      <c r="G37" s="2"/>
      <c r="H37" s="2">
        <v>11</v>
      </c>
      <c r="I37" s="2"/>
      <c r="J37" s="2"/>
      <c r="K37" s="2"/>
      <c r="L37" s="2"/>
      <c r="M37" s="2"/>
      <c r="N37" s="2"/>
      <c r="O37" s="2"/>
      <c r="P37" s="2">
        <v>11</v>
      </c>
    </row>
    <row r="38" spans="1:16" ht="11.25" customHeight="1">
      <c r="A38" s="2" t="s">
        <v>386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0.5" customHeight="1">
      <c r="A39" s="2" t="s">
        <v>387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0.5" customHeight="1">
      <c r="A40" s="3" t="s">
        <v>388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1.25" customHeight="1">
      <c r="A41" s="22" t="s">
        <v>389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2" customHeight="1" thickBot="1">
      <c r="A42" s="16" t="s">
        <v>390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3.5" thickBot="1">
      <c r="A43" s="120" t="s">
        <v>391</v>
      </c>
      <c r="B43" s="121">
        <f>B37+B25+B16</f>
        <v>33239</v>
      </c>
      <c r="C43" s="121">
        <f>C42+C37+C25+C16</f>
        <v>2</v>
      </c>
      <c r="D43" s="121"/>
      <c r="E43" s="121">
        <f>E37+E25+E16</f>
        <v>33241</v>
      </c>
      <c r="F43" s="121"/>
      <c r="G43" s="121"/>
      <c r="H43" s="121">
        <f>H37+H25+H16</f>
        <v>33241</v>
      </c>
      <c r="I43" s="121">
        <f>I42+I37+I25+I16</f>
        <v>26379</v>
      </c>
      <c r="J43" s="121">
        <f>J25+J16</f>
        <v>736</v>
      </c>
      <c r="K43" s="121"/>
      <c r="L43" s="121">
        <f>L25+L16</f>
        <v>27115</v>
      </c>
      <c r="M43" s="121"/>
      <c r="N43" s="121"/>
      <c r="O43" s="121">
        <f>O25+O16</f>
        <v>27115</v>
      </c>
      <c r="P43" s="122">
        <f>P37+P25+P16</f>
        <v>6126</v>
      </c>
    </row>
    <row r="44" spans="13:15" ht="12.75">
      <c r="M44" s="1"/>
      <c r="N44" s="1"/>
      <c r="O44" s="1"/>
    </row>
    <row r="45" spans="1:16" ht="12.75">
      <c r="A45" s="1" t="s">
        <v>561</v>
      </c>
      <c r="M45" s="9" t="s">
        <v>392</v>
      </c>
      <c r="N45" s="9"/>
      <c r="O45" s="9"/>
      <c r="P45" s="6"/>
    </row>
    <row r="46" spans="13:16" ht="12.75">
      <c r="M46" s="9" t="s">
        <v>209</v>
      </c>
      <c r="N46" s="9"/>
      <c r="O46" s="9"/>
      <c r="P46" s="6"/>
    </row>
    <row r="47" spans="1:1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1"/>
      <c r="N47" s="9"/>
      <c r="O47" s="9"/>
      <c r="P47" s="6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</sheetData>
  <sheetProtection/>
  <printOptions/>
  <pageMargins left="0.75" right="0.75" top="1" bottom="1" header="0.5" footer="0.5"/>
  <pageSetup horizontalDpi="600" verticalDpi="600" orientation="landscape" paperSize="9" scale="75" r:id="rId1"/>
  <headerFooter alignWithMargins="0">
    <oddHeader>&amp;R&amp;P
в хил.лв.
ЕИК по БУЛСТАТ 822105378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K57" sqref="K57"/>
    </sheetView>
  </sheetViews>
  <sheetFormatPr defaultColWidth="9.33203125" defaultRowHeight="12.75"/>
  <cols>
    <col min="1" max="1" width="38.66015625" style="0" bestFit="1" customWidth="1"/>
    <col min="2" max="2" width="20.33203125" style="0" bestFit="1" customWidth="1"/>
    <col min="3" max="3" width="15.16015625" style="0" bestFit="1" customWidth="1"/>
    <col min="4" max="4" width="17.66015625" style="0" customWidth="1"/>
    <col min="5" max="5" width="38.33203125" style="0" customWidth="1"/>
    <col min="6" max="6" width="14" style="0" customWidth="1"/>
    <col min="7" max="7" width="15" style="0" customWidth="1"/>
    <col min="8" max="8" width="15.83203125" style="0" customWidth="1"/>
    <col min="9" max="9" width="14.33203125" style="0" customWidth="1"/>
    <col min="10" max="10" width="33" style="0" customWidth="1"/>
    <col min="11" max="11" width="17.83203125" style="0" customWidth="1"/>
    <col min="12" max="12" width="11.83203125" style="0" customWidth="1"/>
    <col min="13" max="13" width="11" style="0" customWidth="1"/>
    <col min="14" max="14" width="13.66015625" style="0" customWidth="1"/>
    <col min="15" max="15" width="11.66015625" style="0" bestFit="1" customWidth="1"/>
    <col min="16" max="16" width="19.16015625" style="0" bestFit="1" customWidth="1"/>
    <col min="17" max="17" width="6.16015625" style="0" bestFit="1" customWidth="1"/>
  </cols>
  <sheetData>
    <row r="1" spans="1:17" ht="15.75">
      <c r="A1" s="31" t="s">
        <v>457</v>
      </c>
      <c r="B1" s="31"/>
      <c r="O1" s="1"/>
      <c r="P1" s="1"/>
      <c r="Q1" t="s">
        <v>458</v>
      </c>
    </row>
    <row r="2" spans="1:4" ht="15.75">
      <c r="A2" s="136" t="s">
        <v>558</v>
      </c>
      <c r="B2" s="136"/>
      <c r="C2" s="136"/>
      <c r="D2" s="136"/>
    </row>
    <row r="4" spans="1:5" ht="12.75">
      <c r="A4" s="1" t="s">
        <v>459</v>
      </c>
      <c r="E4" s="1" t="s">
        <v>460</v>
      </c>
    </row>
    <row r="5" spans="1:10" ht="12.75">
      <c r="A5" s="55" t="s">
        <v>100</v>
      </c>
      <c r="B5" s="110" t="s">
        <v>461</v>
      </c>
      <c r="C5" s="127" t="s">
        <v>462</v>
      </c>
      <c r="D5" s="128"/>
      <c r="E5" s="129" t="s">
        <v>100</v>
      </c>
      <c r="F5" s="55" t="s">
        <v>463</v>
      </c>
      <c r="G5" s="84" t="s">
        <v>464</v>
      </c>
      <c r="H5" s="130"/>
      <c r="I5" s="93" t="s">
        <v>465</v>
      </c>
      <c r="J5" s="1" t="s">
        <v>466</v>
      </c>
    </row>
    <row r="6" spans="1:14" ht="12.75">
      <c r="A6" s="17"/>
      <c r="B6" s="131"/>
      <c r="C6" s="32" t="s">
        <v>467</v>
      </c>
      <c r="D6" s="32" t="s">
        <v>468</v>
      </c>
      <c r="E6" s="19"/>
      <c r="F6" s="32" t="s">
        <v>469</v>
      </c>
      <c r="G6" s="84" t="s">
        <v>467</v>
      </c>
      <c r="H6" s="54" t="s">
        <v>468</v>
      </c>
      <c r="I6" s="54" t="s">
        <v>470</v>
      </c>
      <c r="J6" s="93" t="s">
        <v>100</v>
      </c>
      <c r="K6" s="54" t="s">
        <v>471</v>
      </c>
      <c r="L6" s="54" t="s">
        <v>472</v>
      </c>
      <c r="M6" s="54" t="s">
        <v>473</v>
      </c>
      <c r="N6" s="93" t="s">
        <v>474</v>
      </c>
    </row>
    <row r="7" spans="1:14" ht="12.75">
      <c r="A7" s="78" t="s">
        <v>475</v>
      </c>
      <c r="B7" s="12"/>
      <c r="C7" s="3"/>
      <c r="D7" s="3"/>
      <c r="E7" s="78" t="s">
        <v>262</v>
      </c>
      <c r="F7" s="12"/>
      <c r="G7" s="3"/>
      <c r="H7" s="3"/>
      <c r="I7" s="3"/>
      <c r="J7" s="3" t="s">
        <v>476</v>
      </c>
      <c r="K7" s="3"/>
      <c r="L7" s="3"/>
      <c r="M7" s="3"/>
      <c r="N7" s="3"/>
    </row>
    <row r="8" spans="1:14" ht="12.75">
      <c r="A8" s="2" t="s">
        <v>477</v>
      </c>
      <c r="B8" s="3"/>
      <c r="C8" s="3"/>
      <c r="D8" s="3"/>
      <c r="E8" s="3" t="s">
        <v>478</v>
      </c>
      <c r="F8" s="3"/>
      <c r="G8" s="3"/>
      <c r="H8" s="3"/>
      <c r="I8" s="3"/>
      <c r="J8" s="3" t="s">
        <v>479</v>
      </c>
      <c r="K8" s="3"/>
      <c r="L8" s="3"/>
      <c r="M8" s="3"/>
      <c r="N8" s="3"/>
    </row>
    <row r="9" spans="1:14" ht="12.75">
      <c r="A9" s="3" t="s">
        <v>480</v>
      </c>
      <c r="B9" s="3"/>
      <c r="C9" s="3"/>
      <c r="D9" s="3"/>
      <c r="E9" s="3" t="s">
        <v>481</v>
      </c>
      <c r="F9" s="3"/>
      <c r="G9" s="3"/>
      <c r="H9" s="3"/>
      <c r="I9" s="3"/>
      <c r="J9" s="3" t="s">
        <v>482</v>
      </c>
      <c r="K9" s="3"/>
      <c r="L9" s="3"/>
      <c r="M9" s="3"/>
      <c r="N9" s="3"/>
    </row>
    <row r="10" spans="1:14" ht="12.75">
      <c r="A10" s="3" t="s">
        <v>483</v>
      </c>
      <c r="B10" s="3"/>
      <c r="C10" s="3"/>
      <c r="D10" s="3"/>
      <c r="E10" s="3" t="s">
        <v>484</v>
      </c>
      <c r="F10" s="3"/>
      <c r="G10" s="3"/>
      <c r="H10" s="3"/>
      <c r="I10" s="3"/>
      <c r="J10" s="3" t="s">
        <v>485</v>
      </c>
      <c r="K10" s="3"/>
      <c r="L10" s="3"/>
      <c r="M10" s="3"/>
      <c r="N10" s="3"/>
    </row>
    <row r="11" spans="1:14" ht="12.75">
      <c r="A11" s="3" t="s">
        <v>486</v>
      </c>
      <c r="B11" s="3"/>
      <c r="C11" s="3"/>
      <c r="D11" s="3"/>
      <c r="E11" s="3" t="s">
        <v>487</v>
      </c>
      <c r="F11" s="3"/>
      <c r="G11" s="3"/>
      <c r="H11" s="3"/>
      <c r="I11" s="3"/>
      <c r="J11" s="2" t="s">
        <v>488</v>
      </c>
      <c r="K11" s="2"/>
      <c r="L11" s="3"/>
      <c r="M11" s="3"/>
      <c r="N11" s="2"/>
    </row>
    <row r="12" spans="1:14" ht="12.75">
      <c r="A12" s="3" t="s">
        <v>489</v>
      </c>
      <c r="B12" s="3"/>
      <c r="C12" s="3"/>
      <c r="D12" s="3"/>
      <c r="E12" s="3" t="s">
        <v>490</v>
      </c>
      <c r="F12" s="2"/>
      <c r="G12" s="2"/>
      <c r="H12" s="3"/>
      <c r="I12" s="3"/>
      <c r="J12" s="3"/>
      <c r="K12" s="3"/>
      <c r="L12" s="3"/>
      <c r="M12" s="3"/>
      <c r="N12" s="3"/>
    </row>
    <row r="13" spans="1:14" ht="12.75">
      <c r="A13" s="3" t="s">
        <v>491</v>
      </c>
      <c r="B13" s="3"/>
      <c r="C13" s="3"/>
      <c r="D13" s="3"/>
      <c r="E13" s="3" t="s">
        <v>492</v>
      </c>
      <c r="H13" s="2"/>
      <c r="I13" s="2"/>
      <c r="J13" s="6"/>
      <c r="K13" s="6"/>
      <c r="L13" s="6"/>
      <c r="M13" s="6"/>
      <c r="N13" s="6"/>
    </row>
    <row r="14" spans="1:14" ht="12.75">
      <c r="A14" s="3" t="s">
        <v>493</v>
      </c>
      <c r="B14" s="3"/>
      <c r="C14" s="3"/>
      <c r="D14" s="3"/>
      <c r="E14" s="3" t="s">
        <v>494</v>
      </c>
      <c r="F14" s="2"/>
      <c r="G14" s="2"/>
      <c r="H14" s="3"/>
      <c r="I14" s="3"/>
      <c r="J14" s="6"/>
      <c r="K14" s="6"/>
      <c r="L14" s="6"/>
      <c r="M14" s="6"/>
      <c r="N14" s="6"/>
    </row>
    <row r="15" spans="1:14" ht="12.75">
      <c r="A15" s="3" t="s">
        <v>495</v>
      </c>
      <c r="B15" s="3"/>
      <c r="C15" s="3"/>
      <c r="D15" s="3"/>
      <c r="E15" s="3" t="s">
        <v>496</v>
      </c>
      <c r="F15" s="3"/>
      <c r="G15" s="3"/>
      <c r="H15" s="3"/>
      <c r="I15" s="3"/>
      <c r="J15" s="6"/>
      <c r="K15" s="6"/>
      <c r="L15" s="6"/>
      <c r="M15" s="6"/>
      <c r="N15" s="6"/>
    </row>
    <row r="16" spans="1:14" ht="12.75">
      <c r="A16" s="3" t="s">
        <v>497</v>
      </c>
      <c r="B16" s="3"/>
      <c r="C16" s="3"/>
      <c r="D16" s="3"/>
      <c r="E16" s="3" t="s">
        <v>498</v>
      </c>
      <c r="F16" s="3"/>
      <c r="G16" s="3"/>
      <c r="H16" s="3"/>
      <c r="I16" s="3"/>
      <c r="J16" s="6"/>
      <c r="K16" s="6"/>
      <c r="L16" s="6"/>
      <c r="M16" s="6"/>
      <c r="N16" s="6"/>
    </row>
    <row r="17" spans="1:14" ht="12.75">
      <c r="A17" s="3" t="s">
        <v>499</v>
      </c>
      <c r="B17" s="3"/>
      <c r="C17" s="3"/>
      <c r="D17" s="3"/>
      <c r="E17" s="3" t="s">
        <v>500</v>
      </c>
      <c r="F17" s="3"/>
      <c r="G17" s="3"/>
      <c r="H17" s="3"/>
      <c r="I17" s="3"/>
      <c r="J17" s="6"/>
      <c r="K17" s="6"/>
      <c r="L17" s="6"/>
      <c r="M17" s="6"/>
      <c r="N17" s="6"/>
    </row>
    <row r="18" spans="1:14" ht="12.75">
      <c r="A18" s="3" t="s">
        <v>489</v>
      </c>
      <c r="B18" s="3"/>
      <c r="C18" s="3"/>
      <c r="D18" s="3"/>
      <c r="E18" s="3" t="s">
        <v>501</v>
      </c>
      <c r="F18" s="3"/>
      <c r="G18" s="3"/>
      <c r="H18" s="3"/>
      <c r="I18" s="3"/>
      <c r="J18" s="6"/>
      <c r="K18" s="6"/>
      <c r="L18" s="6"/>
      <c r="M18" s="6"/>
      <c r="N18" s="6"/>
    </row>
    <row r="19" spans="1:14" ht="12.75">
      <c r="A19" s="2" t="s">
        <v>502</v>
      </c>
      <c r="B19" s="3"/>
      <c r="C19" s="3"/>
      <c r="D19" s="3"/>
      <c r="E19" s="3" t="s">
        <v>272</v>
      </c>
      <c r="F19" s="3"/>
      <c r="G19" s="3"/>
      <c r="H19" s="3"/>
      <c r="I19" s="3"/>
      <c r="J19" s="6"/>
      <c r="K19" s="6"/>
      <c r="L19" s="6"/>
      <c r="M19" s="6"/>
      <c r="N19" s="6"/>
    </row>
    <row r="20" spans="1:14" ht="12.75">
      <c r="A20" s="2" t="s">
        <v>503</v>
      </c>
      <c r="B20" s="3"/>
      <c r="C20" s="3"/>
      <c r="D20" s="3"/>
      <c r="E20" s="3" t="s">
        <v>504</v>
      </c>
      <c r="F20" s="3"/>
      <c r="G20" s="3"/>
      <c r="H20" s="3"/>
      <c r="I20" s="3"/>
      <c r="J20" s="6"/>
      <c r="K20" s="6"/>
      <c r="L20" s="6"/>
      <c r="M20" s="6"/>
      <c r="N20" s="6"/>
    </row>
    <row r="21" spans="1:14" ht="12.75">
      <c r="A21" s="3" t="s">
        <v>480</v>
      </c>
      <c r="B21" s="2">
        <v>3127</v>
      </c>
      <c r="C21" s="2">
        <v>3127</v>
      </c>
      <c r="D21" s="3"/>
      <c r="E21" s="3" t="s">
        <v>505</v>
      </c>
      <c r="F21" s="3"/>
      <c r="G21" s="3"/>
      <c r="H21" s="3"/>
      <c r="I21" s="3"/>
      <c r="J21" s="6"/>
      <c r="K21" s="6"/>
      <c r="L21" s="6"/>
      <c r="M21" s="6"/>
      <c r="N21" s="6"/>
    </row>
    <row r="22" spans="1:14" ht="12.75">
      <c r="A22" s="3" t="s">
        <v>483</v>
      </c>
      <c r="B22" s="3"/>
      <c r="C22" s="3"/>
      <c r="D22" s="3"/>
      <c r="E22" s="3" t="s">
        <v>506</v>
      </c>
      <c r="F22" s="3"/>
      <c r="G22" s="3"/>
      <c r="H22" s="3"/>
      <c r="I22" s="3"/>
      <c r="J22" s="6"/>
      <c r="K22" s="6"/>
      <c r="L22" s="6"/>
      <c r="M22" s="6"/>
      <c r="N22" s="6"/>
    </row>
    <row r="23" spans="1:14" ht="12.75">
      <c r="A23" s="3" t="s">
        <v>486</v>
      </c>
      <c r="B23" s="3"/>
      <c r="C23" s="3"/>
      <c r="D23" s="3"/>
      <c r="E23" s="3" t="s">
        <v>507</v>
      </c>
      <c r="F23" s="3"/>
      <c r="G23" s="3"/>
      <c r="H23" s="3"/>
      <c r="I23" s="3"/>
      <c r="J23" s="6"/>
      <c r="K23" s="6"/>
      <c r="L23" s="6"/>
      <c r="M23" s="6"/>
      <c r="N23" s="6"/>
    </row>
    <row r="24" spans="1:14" ht="12.75">
      <c r="A24" s="3" t="s">
        <v>508</v>
      </c>
      <c r="B24" s="3"/>
      <c r="C24" s="3"/>
      <c r="D24" s="3"/>
      <c r="E24" s="2" t="s">
        <v>509</v>
      </c>
      <c r="F24" s="3"/>
      <c r="G24" s="3"/>
      <c r="H24" s="2"/>
      <c r="I24" s="2"/>
      <c r="J24" s="6"/>
      <c r="K24" s="6"/>
      <c r="L24" s="6"/>
      <c r="M24" s="6"/>
      <c r="N24" s="6"/>
    </row>
    <row r="25" spans="1:14" ht="12.75">
      <c r="A25" s="3" t="s">
        <v>489</v>
      </c>
      <c r="B25" s="3"/>
      <c r="C25" s="3"/>
      <c r="D25" s="3"/>
      <c r="E25" s="2" t="s">
        <v>510</v>
      </c>
      <c r="F25" s="3"/>
      <c r="G25" s="3"/>
      <c r="H25" s="3"/>
      <c r="I25" s="3"/>
      <c r="J25" s="6"/>
      <c r="K25" s="6"/>
      <c r="L25" s="6"/>
      <c r="M25" s="6"/>
      <c r="N25" s="6"/>
    </row>
    <row r="26" spans="1:14" ht="12.75">
      <c r="A26" s="3" t="s">
        <v>511</v>
      </c>
      <c r="B26" s="3">
        <v>7625</v>
      </c>
      <c r="C26" s="3">
        <v>7525</v>
      </c>
      <c r="D26" s="3"/>
      <c r="E26" s="3" t="s">
        <v>478</v>
      </c>
      <c r="F26" s="3"/>
      <c r="G26" s="3"/>
      <c r="H26" s="3"/>
      <c r="I26" s="3"/>
      <c r="J26" s="6"/>
      <c r="K26" s="6"/>
      <c r="L26" s="6"/>
      <c r="M26" s="6"/>
      <c r="N26" s="6"/>
    </row>
    <row r="27" spans="1:14" ht="12.75">
      <c r="A27" s="3" t="s">
        <v>512</v>
      </c>
      <c r="B27" s="3">
        <v>2961</v>
      </c>
      <c r="C27" s="3">
        <v>2961</v>
      </c>
      <c r="D27" s="3"/>
      <c r="E27" s="3" t="s">
        <v>513</v>
      </c>
      <c r="H27" s="3"/>
      <c r="I27" s="3"/>
      <c r="J27" s="6"/>
      <c r="K27" s="6"/>
      <c r="L27" s="6"/>
      <c r="M27" s="6"/>
      <c r="N27" s="6"/>
    </row>
    <row r="28" spans="1:14" ht="12.75">
      <c r="A28" s="3" t="s">
        <v>514</v>
      </c>
      <c r="B28" s="3"/>
      <c r="C28" s="3"/>
      <c r="D28" s="3"/>
      <c r="E28" s="3" t="s">
        <v>515</v>
      </c>
      <c r="F28" s="2"/>
      <c r="G28" s="2"/>
      <c r="H28" s="3"/>
      <c r="I28" s="3"/>
      <c r="J28" s="6"/>
      <c r="K28" s="6"/>
      <c r="L28" s="6"/>
      <c r="M28" s="6"/>
      <c r="N28" s="6"/>
    </row>
    <row r="29" spans="1:14" ht="12.75">
      <c r="A29" s="3" t="s">
        <v>501</v>
      </c>
      <c r="B29" s="3"/>
      <c r="C29" s="3"/>
      <c r="D29" s="3"/>
      <c r="E29" s="3" t="s">
        <v>516</v>
      </c>
      <c r="F29" s="3"/>
      <c r="G29" s="3"/>
      <c r="H29" s="3"/>
      <c r="I29" s="3"/>
      <c r="J29" s="6"/>
      <c r="K29" s="6"/>
      <c r="L29" s="6"/>
      <c r="M29" s="6"/>
      <c r="N29" s="6"/>
    </row>
    <row r="30" spans="1:14" ht="12.75">
      <c r="A30" s="3" t="s">
        <v>517</v>
      </c>
      <c r="B30" s="3"/>
      <c r="C30" s="3"/>
      <c r="D30" s="3"/>
      <c r="E30" s="3" t="s">
        <v>490</v>
      </c>
      <c r="F30" s="3">
        <v>2451</v>
      </c>
      <c r="G30" s="3">
        <v>2451</v>
      </c>
      <c r="H30" s="3"/>
      <c r="I30" s="3"/>
      <c r="J30" s="6"/>
      <c r="K30" s="6"/>
      <c r="L30" s="6"/>
      <c r="M30" s="6"/>
      <c r="N30" s="6"/>
    </row>
    <row r="31" spans="1:14" ht="12.75">
      <c r="A31" s="3" t="s">
        <v>518</v>
      </c>
      <c r="B31" s="3"/>
      <c r="C31" s="3"/>
      <c r="D31" s="3"/>
      <c r="E31" s="3" t="s">
        <v>492</v>
      </c>
      <c r="F31" s="2"/>
      <c r="G31" s="2"/>
      <c r="H31" s="3"/>
      <c r="I31" s="3"/>
      <c r="J31" s="6"/>
      <c r="K31" s="6"/>
      <c r="L31" s="6"/>
      <c r="M31" s="6"/>
      <c r="N31" s="6"/>
    </row>
    <row r="32" spans="1:14" ht="12.75">
      <c r="A32" s="3" t="s">
        <v>519</v>
      </c>
      <c r="B32" s="2">
        <v>662</v>
      </c>
      <c r="C32" s="2">
        <v>662</v>
      </c>
      <c r="D32" s="3"/>
      <c r="E32" s="3" t="s">
        <v>494</v>
      </c>
      <c r="F32" s="3"/>
      <c r="G32" s="3"/>
      <c r="H32" s="3"/>
      <c r="I32" s="3"/>
      <c r="J32" s="6"/>
      <c r="K32" s="6"/>
      <c r="L32" s="6"/>
      <c r="M32" s="6"/>
      <c r="N32" s="6"/>
    </row>
    <row r="33" spans="1:14" ht="12.75">
      <c r="A33" s="3" t="s">
        <v>520</v>
      </c>
      <c r="B33" s="3"/>
      <c r="C33" s="3"/>
      <c r="D33" s="3"/>
      <c r="E33" s="3" t="s">
        <v>521</v>
      </c>
      <c r="F33" s="3"/>
      <c r="G33" s="3"/>
      <c r="H33" s="3"/>
      <c r="I33" s="3"/>
      <c r="J33" s="6"/>
      <c r="K33" s="6"/>
      <c r="L33" s="6"/>
      <c r="M33" s="6"/>
      <c r="N33" s="6"/>
    </row>
    <row r="34" spans="1:14" ht="12.75">
      <c r="A34" s="3" t="s">
        <v>522</v>
      </c>
      <c r="B34" s="3"/>
      <c r="C34" s="3"/>
      <c r="D34" s="3"/>
      <c r="E34" s="3" t="s">
        <v>270</v>
      </c>
      <c r="F34" s="3"/>
      <c r="G34" s="3"/>
      <c r="H34" s="3"/>
      <c r="I34" s="3"/>
      <c r="J34" s="6"/>
      <c r="K34" s="6"/>
      <c r="L34" s="6"/>
      <c r="M34" s="6"/>
      <c r="N34" s="6"/>
    </row>
    <row r="35" spans="1:14" ht="12.75">
      <c r="A35" s="3" t="s">
        <v>523</v>
      </c>
      <c r="B35" s="2"/>
      <c r="C35" s="2"/>
      <c r="D35" s="3"/>
      <c r="E35" s="3" t="s">
        <v>524</v>
      </c>
      <c r="F35" s="3">
        <v>5128</v>
      </c>
      <c r="G35" s="3">
        <v>5128</v>
      </c>
      <c r="H35" s="3"/>
      <c r="I35" s="3"/>
      <c r="J35" s="6"/>
      <c r="K35" s="6"/>
      <c r="L35" s="6"/>
      <c r="M35" s="6"/>
      <c r="N35" s="6"/>
    </row>
    <row r="36" spans="1:14" ht="12.75">
      <c r="A36" s="3" t="s">
        <v>525</v>
      </c>
      <c r="B36" s="3"/>
      <c r="C36" s="3"/>
      <c r="D36" s="3"/>
      <c r="E36" s="3" t="s">
        <v>504</v>
      </c>
      <c r="F36" s="3"/>
      <c r="G36" s="3"/>
      <c r="H36" s="3"/>
      <c r="I36" s="3"/>
      <c r="J36" s="6"/>
      <c r="K36" s="6"/>
      <c r="L36" s="6"/>
      <c r="M36" s="6"/>
      <c r="N36" s="6"/>
    </row>
    <row r="37" spans="1:14" ht="12.75">
      <c r="A37" s="3" t="s">
        <v>526</v>
      </c>
      <c r="B37" s="3"/>
      <c r="C37" s="3"/>
      <c r="D37" s="3"/>
      <c r="E37" s="3" t="s">
        <v>527</v>
      </c>
      <c r="F37" s="3">
        <v>163</v>
      </c>
      <c r="G37" s="3">
        <v>163</v>
      </c>
      <c r="H37" s="3"/>
      <c r="I37" s="3"/>
      <c r="J37" s="6"/>
      <c r="K37" s="6"/>
      <c r="L37" s="6"/>
      <c r="M37" s="6"/>
      <c r="N37" s="6"/>
    </row>
    <row r="38" spans="1:14" ht="12.75">
      <c r="A38" s="3" t="s">
        <v>528</v>
      </c>
      <c r="B38" s="3"/>
      <c r="C38" s="3"/>
      <c r="D38" s="3"/>
      <c r="E38" s="3" t="s">
        <v>298</v>
      </c>
      <c r="F38" s="2">
        <v>160</v>
      </c>
      <c r="G38" s="2">
        <v>160</v>
      </c>
      <c r="H38" s="3"/>
      <c r="I38" s="3"/>
      <c r="J38" s="6"/>
      <c r="K38" s="6"/>
      <c r="L38" s="6"/>
      <c r="M38" s="6"/>
      <c r="N38" s="6"/>
    </row>
    <row r="39" spans="1:14" ht="12.75">
      <c r="A39" s="2" t="s">
        <v>529</v>
      </c>
      <c r="B39" s="2">
        <v>945</v>
      </c>
      <c r="C39" s="2">
        <v>945</v>
      </c>
      <c r="D39" s="3"/>
      <c r="E39" s="3" t="s">
        <v>520</v>
      </c>
      <c r="F39" s="3"/>
      <c r="G39" s="3"/>
      <c r="H39" s="3"/>
      <c r="I39" s="3"/>
      <c r="J39" s="6"/>
      <c r="K39" s="6"/>
      <c r="L39" s="6"/>
      <c r="M39" s="6"/>
      <c r="N39" s="6"/>
    </row>
    <row r="40" spans="1:14" ht="12.75">
      <c r="A40" s="3" t="s">
        <v>530</v>
      </c>
      <c r="B40" s="3"/>
      <c r="C40" s="2"/>
      <c r="D40" s="3"/>
      <c r="E40" s="3" t="s">
        <v>522</v>
      </c>
      <c r="F40" s="3"/>
      <c r="G40" s="3"/>
      <c r="H40" s="3"/>
      <c r="I40" s="3"/>
      <c r="J40" s="6"/>
      <c r="K40" s="6"/>
      <c r="L40" s="6"/>
      <c r="M40" s="6"/>
      <c r="N40" s="6"/>
    </row>
    <row r="41" spans="1:14" ht="12.75">
      <c r="A41" s="3" t="s">
        <v>531</v>
      </c>
      <c r="B41" s="3"/>
      <c r="C41" s="2"/>
      <c r="D41" s="3"/>
      <c r="E41" s="3" t="s">
        <v>523</v>
      </c>
      <c r="F41" s="3"/>
      <c r="G41" s="3"/>
      <c r="H41" s="3"/>
      <c r="I41" s="3"/>
      <c r="J41" s="6"/>
      <c r="K41" s="6"/>
      <c r="L41" s="6"/>
      <c r="M41" s="6"/>
      <c r="N41" s="6"/>
    </row>
    <row r="42" spans="1:14" ht="12.75">
      <c r="A42" s="3" t="s">
        <v>532</v>
      </c>
      <c r="B42" s="3"/>
      <c r="C42" s="2"/>
      <c r="D42" s="3"/>
      <c r="E42" s="3" t="s">
        <v>528</v>
      </c>
      <c r="F42" s="3"/>
      <c r="G42" s="3"/>
      <c r="H42" s="3"/>
      <c r="I42" s="3"/>
      <c r="J42" s="6"/>
      <c r="K42" s="6"/>
      <c r="L42" s="6"/>
      <c r="M42" s="6"/>
      <c r="N42" s="6"/>
    </row>
    <row r="43" spans="1:14" ht="12.75">
      <c r="A43" s="3" t="s">
        <v>489</v>
      </c>
      <c r="B43" s="2">
        <v>945</v>
      </c>
      <c r="C43" s="2">
        <v>945</v>
      </c>
      <c r="D43" s="3"/>
      <c r="E43" s="3" t="s">
        <v>533</v>
      </c>
      <c r="F43" s="2"/>
      <c r="G43" s="2"/>
      <c r="H43" s="3"/>
      <c r="I43" s="3"/>
      <c r="J43" s="6"/>
      <c r="K43" s="6"/>
      <c r="L43" s="6"/>
      <c r="M43" s="6"/>
      <c r="N43" s="6"/>
    </row>
    <row r="44" spans="1:14" ht="12.75">
      <c r="A44" s="2" t="s">
        <v>534</v>
      </c>
      <c r="B44" s="2">
        <v>15320</v>
      </c>
      <c r="C44" s="2">
        <v>15320</v>
      </c>
      <c r="D44" s="3"/>
      <c r="E44" s="3" t="s">
        <v>535</v>
      </c>
      <c r="F44" s="3">
        <v>44</v>
      </c>
      <c r="G44" s="3">
        <v>44</v>
      </c>
      <c r="H44" s="3"/>
      <c r="I44" s="3"/>
      <c r="J44" s="6"/>
      <c r="K44" s="6"/>
      <c r="L44" s="6"/>
      <c r="M44" s="6"/>
      <c r="N44" s="6"/>
    </row>
    <row r="45" spans="1:14" ht="12.75">
      <c r="A45" s="2" t="s">
        <v>536</v>
      </c>
      <c r="B45" s="2">
        <v>15320</v>
      </c>
      <c r="C45" s="2">
        <v>15320</v>
      </c>
      <c r="D45" s="3"/>
      <c r="E45" s="3" t="s">
        <v>537</v>
      </c>
      <c r="F45" s="3"/>
      <c r="G45" s="3"/>
      <c r="H45" s="3"/>
      <c r="I45" s="3"/>
      <c r="J45" s="6"/>
      <c r="K45" s="6"/>
      <c r="L45" s="6"/>
      <c r="M45" s="6"/>
      <c r="N45" s="6"/>
    </row>
    <row r="46" spans="1:14" ht="12.75">
      <c r="A46" s="3"/>
      <c r="B46" s="3"/>
      <c r="C46" s="3"/>
      <c r="D46" s="3"/>
      <c r="E46" s="3" t="s">
        <v>489</v>
      </c>
      <c r="F46" s="3"/>
      <c r="G46" s="3"/>
      <c r="H46" s="3"/>
      <c r="I46" s="3"/>
      <c r="J46" s="6"/>
      <c r="K46" s="6"/>
      <c r="L46" s="6"/>
      <c r="M46" s="6"/>
      <c r="N46" s="6"/>
    </row>
    <row r="47" spans="1:14" ht="12.75">
      <c r="A47" s="3"/>
      <c r="B47" s="3"/>
      <c r="C47" s="3"/>
      <c r="D47" s="3"/>
      <c r="E47" s="3" t="s">
        <v>538</v>
      </c>
      <c r="F47" s="2"/>
      <c r="G47" s="2"/>
      <c r="H47" s="3"/>
      <c r="I47" s="3"/>
      <c r="J47" s="6"/>
      <c r="K47" s="6"/>
      <c r="L47" s="6"/>
      <c r="M47" s="6"/>
      <c r="N47" s="6"/>
    </row>
    <row r="48" spans="1:14" ht="12.75">
      <c r="A48" s="3"/>
      <c r="B48" s="3"/>
      <c r="C48" s="3"/>
      <c r="D48" s="3"/>
      <c r="E48" s="3" t="s">
        <v>539</v>
      </c>
      <c r="F48" s="3"/>
      <c r="G48" s="3"/>
      <c r="H48" s="3"/>
      <c r="I48" s="3"/>
      <c r="J48" s="6"/>
      <c r="K48" s="6"/>
      <c r="L48" s="6"/>
      <c r="M48" s="6"/>
      <c r="N48" s="6"/>
    </row>
    <row r="49" spans="1:14" ht="12.75">
      <c r="A49" s="3"/>
      <c r="B49" s="3"/>
      <c r="C49" s="3"/>
      <c r="D49" s="3"/>
      <c r="E49" s="2" t="s">
        <v>446</v>
      </c>
      <c r="F49" s="2">
        <v>5495</v>
      </c>
      <c r="G49" s="2">
        <v>5495</v>
      </c>
      <c r="H49" s="3"/>
      <c r="I49" s="3"/>
      <c r="J49" s="6"/>
      <c r="K49" s="6"/>
      <c r="L49" s="6"/>
      <c r="M49" s="6"/>
      <c r="N49" s="6"/>
    </row>
    <row r="50" spans="1:14" ht="12.75">
      <c r="A50" s="3"/>
      <c r="B50" s="3"/>
      <c r="C50" s="3"/>
      <c r="D50" s="3"/>
      <c r="E50" s="2" t="s">
        <v>540</v>
      </c>
      <c r="F50" s="2">
        <v>7945</v>
      </c>
      <c r="G50" s="2">
        <v>7945</v>
      </c>
      <c r="H50" s="2"/>
      <c r="I50" s="2"/>
      <c r="J50" s="6"/>
      <c r="K50" s="6"/>
      <c r="L50" s="6"/>
      <c r="M50" s="6"/>
      <c r="N50" s="6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6"/>
      <c r="K51" s="6"/>
      <c r="L51" s="6"/>
      <c r="M51" s="9" t="s">
        <v>559</v>
      </c>
      <c r="N51" s="6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6"/>
      <c r="K52" s="6"/>
      <c r="L52" s="6"/>
      <c r="M52" s="6"/>
      <c r="N52" s="6"/>
    </row>
    <row r="53" spans="1:14" ht="12.75">
      <c r="A53" s="3"/>
      <c r="B53" s="3"/>
      <c r="C53" s="3"/>
      <c r="D53" s="3"/>
      <c r="E53" s="3"/>
      <c r="F53" s="3"/>
      <c r="G53" s="3"/>
      <c r="H53" s="3"/>
      <c r="I53" s="3"/>
      <c r="J53" s="6"/>
      <c r="K53" s="6"/>
      <c r="L53" s="6"/>
      <c r="M53" s="9" t="s">
        <v>541</v>
      </c>
      <c r="N53" s="6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6"/>
      <c r="K54" s="6"/>
      <c r="L54" s="6"/>
      <c r="M54" s="6"/>
      <c r="N54" s="6"/>
    </row>
    <row r="55" spans="1:14" ht="12.75">
      <c r="A55" s="3"/>
      <c r="B55" s="3"/>
      <c r="C55" s="3"/>
      <c r="D55" s="3"/>
      <c r="E55" s="3"/>
      <c r="F55" s="3"/>
      <c r="G55" s="3"/>
      <c r="H55" s="3"/>
      <c r="I55" s="3"/>
      <c r="J55" s="6"/>
      <c r="K55" s="6"/>
      <c r="L55" s="6"/>
      <c r="M55" s="9" t="s">
        <v>542</v>
      </c>
      <c r="N55" s="6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6"/>
      <c r="K56" s="6"/>
      <c r="L56" s="6"/>
      <c r="M56" s="6"/>
      <c r="N56" s="6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6"/>
      <c r="K57" s="6"/>
      <c r="L57" s="6"/>
      <c r="M57" s="6"/>
      <c r="N57" s="6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geOrder="overThenDown" paperSize="9" scale="95" r:id="rId1"/>
  <headerFooter alignWithMargins="0">
    <oddHeader xml:space="preserve">&amp;RСтр.&amp;P
в хил.лева
ЕИК по БУЛСТАТ 822105378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selection activeCell="F38" sqref="F38"/>
    </sheetView>
  </sheetViews>
  <sheetFormatPr defaultColWidth="9.33203125" defaultRowHeight="12.75"/>
  <cols>
    <col min="1" max="1" width="54" style="0" customWidth="1"/>
    <col min="2" max="2" width="10.66015625" style="0" customWidth="1"/>
    <col min="3" max="3" width="16.5" style="0" customWidth="1"/>
  </cols>
  <sheetData>
    <row r="1" spans="1:3" ht="12.75">
      <c r="A1" s="9" t="s">
        <v>418</v>
      </c>
      <c r="B1" s="6"/>
      <c r="C1" s="6"/>
    </row>
    <row r="2" spans="1:3" ht="12.75">
      <c r="A2" s="9" t="s">
        <v>562</v>
      </c>
      <c r="B2" s="6"/>
      <c r="C2" s="6"/>
    </row>
    <row r="3" spans="1:3" ht="12.75">
      <c r="A3" s="6"/>
      <c r="B3" s="6"/>
      <c r="C3" s="6"/>
    </row>
    <row r="4" spans="1:3" ht="12.75">
      <c r="A4" s="6"/>
      <c r="B4" s="6"/>
      <c r="C4" s="6"/>
    </row>
    <row r="5" spans="1:3" ht="12.75">
      <c r="A5" s="93" t="s">
        <v>100</v>
      </c>
      <c r="B5" s="93" t="s">
        <v>419</v>
      </c>
      <c r="C5" s="93" t="s">
        <v>420</v>
      </c>
    </row>
    <row r="6" spans="1:3" ht="12.75">
      <c r="A6" s="2" t="s">
        <v>421</v>
      </c>
      <c r="B6" s="3"/>
      <c r="C6" s="124"/>
    </row>
    <row r="7" spans="1:3" ht="12.75">
      <c r="A7" s="2" t="s">
        <v>547</v>
      </c>
      <c r="B7" s="3"/>
      <c r="C7" s="125">
        <v>2472</v>
      </c>
    </row>
    <row r="8" spans="1:3" ht="12.75">
      <c r="A8" s="2" t="s">
        <v>422</v>
      </c>
      <c r="B8" s="3"/>
      <c r="C8" s="125"/>
    </row>
    <row r="9" spans="1:3" ht="12.75">
      <c r="A9" s="3" t="s">
        <v>423</v>
      </c>
      <c r="B9" s="3"/>
      <c r="C9" s="125"/>
    </row>
    <row r="10" spans="1:3" ht="12.75">
      <c r="A10" s="3" t="s">
        <v>424</v>
      </c>
      <c r="B10" s="3"/>
      <c r="C10" s="125">
        <v>463</v>
      </c>
    </row>
    <row r="11" spans="1:3" ht="12.75">
      <c r="A11" s="3" t="s">
        <v>425</v>
      </c>
      <c r="B11" s="3"/>
      <c r="C11" s="125"/>
    </row>
    <row r="12" spans="1:3" ht="12.75">
      <c r="A12" s="3" t="s">
        <v>426</v>
      </c>
      <c r="B12" s="3"/>
      <c r="C12" s="125"/>
    </row>
    <row r="13" spans="1:3" ht="12.75">
      <c r="A13" s="3" t="s">
        <v>427</v>
      </c>
      <c r="B13" s="3"/>
      <c r="C13" s="125"/>
    </row>
    <row r="14" spans="1:3" ht="12.75">
      <c r="A14" s="3" t="s">
        <v>428</v>
      </c>
      <c r="B14" s="3"/>
      <c r="C14" s="125"/>
    </row>
    <row r="15" spans="1:3" ht="12.75">
      <c r="A15" s="3" t="s">
        <v>429</v>
      </c>
      <c r="B15" s="3"/>
      <c r="C15" s="125"/>
    </row>
    <row r="16" spans="1:3" ht="12.75">
      <c r="A16" s="3" t="s">
        <v>430</v>
      </c>
      <c r="B16" s="3"/>
      <c r="C16" s="125"/>
    </row>
    <row r="17" spans="1:3" ht="12.75">
      <c r="A17" s="2" t="s">
        <v>431</v>
      </c>
      <c r="B17" s="3"/>
      <c r="C17" s="126">
        <v>463</v>
      </c>
    </row>
    <row r="18" spans="1:3" ht="12.75">
      <c r="A18" s="2" t="s">
        <v>432</v>
      </c>
      <c r="B18" s="3"/>
      <c r="C18" s="126"/>
    </row>
    <row r="19" spans="1:3" ht="12.75">
      <c r="A19" s="3" t="s">
        <v>433</v>
      </c>
      <c r="B19" s="3"/>
      <c r="C19" s="125"/>
    </row>
    <row r="20" spans="1:3" ht="12.75">
      <c r="A20" s="3" t="s">
        <v>434</v>
      </c>
      <c r="B20" s="3"/>
      <c r="C20" s="125"/>
    </row>
    <row r="21" spans="1:3" ht="12.75">
      <c r="A21" s="3" t="s">
        <v>435</v>
      </c>
      <c r="B21" s="3"/>
      <c r="C21" s="125"/>
    </row>
    <row r="22" spans="1:3" ht="12.75">
      <c r="A22" s="3" t="s">
        <v>436</v>
      </c>
      <c r="B22" s="3"/>
      <c r="C22" s="125"/>
    </row>
    <row r="23" spans="1:3" ht="12.75">
      <c r="A23" s="3" t="s">
        <v>437</v>
      </c>
      <c r="B23" s="3"/>
      <c r="C23" s="125"/>
    </row>
    <row r="24" spans="1:3" ht="12.75">
      <c r="A24" s="3" t="s">
        <v>438</v>
      </c>
      <c r="B24" s="3"/>
      <c r="C24" s="3"/>
    </row>
    <row r="25" spans="1:3" ht="12.75">
      <c r="A25" s="3" t="s">
        <v>439</v>
      </c>
      <c r="B25" s="3"/>
      <c r="C25" s="125"/>
    </row>
    <row r="26" spans="1:3" ht="12.75">
      <c r="A26" s="3" t="s">
        <v>440</v>
      </c>
      <c r="B26" s="3"/>
      <c r="C26" s="126">
        <v>2935</v>
      </c>
    </row>
    <row r="27" spans="1:3" ht="12.75">
      <c r="A27" s="2" t="s">
        <v>441</v>
      </c>
      <c r="B27" s="3"/>
      <c r="C27" s="126"/>
    </row>
    <row r="28" spans="1:3" ht="12.75">
      <c r="A28" s="2" t="s">
        <v>548</v>
      </c>
      <c r="B28" s="3"/>
      <c r="C28" s="126"/>
    </row>
    <row r="29" spans="1:3" ht="12.75">
      <c r="A29" s="2" t="s">
        <v>442</v>
      </c>
      <c r="B29" s="3"/>
      <c r="C29" s="125"/>
    </row>
    <row r="30" spans="1:3" ht="12.75">
      <c r="A30" s="2" t="s">
        <v>546</v>
      </c>
      <c r="B30" s="3"/>
      <c r="C30" s="125"/>
    </row>
    <row r="31" spans="1:3" ht="12.75">
      <c r="A31" s="2" t="s">
        <v>443</v>
      </c>
      <c r="B31" s="3"/>
      <c r="C31" s="125"/>
    </row>
    <row r="32" spans="1:3" ht="12.75">
      <c r="A32" s="3" t="s">
        <v>444</v>
      </c>
      <c r="B32" s="3"/>
      <c r="C32" s="125"/>
    </row>
    <row r="33" spans="1:3" ht="12.75">
      <c r="A33" s="3" t="s">
        <v>445</v>
      </c>
      <c r="B33" s="3"/>
      <c r="C33" s="125"/>
    </row>
    <row r="34" spans="1:3" ht="12.75">
      <c r="A34" s="2" t="s">
        <v>446</v>
      </c>
      <c r="B34" s="3"/>
      <c r="C34" s="125"/>
    </row>
    <row r="35" spans="1:3" ht="12.75">
      <c r="A35" s="2" t="s">
        <v>447</v>
      </c>
      <c r="B35" s="3"/>
      <c r="C35" s="125"/>
    </row>
    <row r="36" spans="1:3" ht="12.75">
      <c r="A36" s="3" t="s">
        <v>448</v>
      </c>
      <c r="B36" s="3"/>
      <c r="C36" s="125"/>
    </row>
    <row r="37" spans="1:3" ht="12.75">
      <c r="A37" s="3" t="s">
        <v>449</v>
      </c>
      <c r="B37" s="3"/>
      <c r="C37" s="125"/>
    </row>
    <row r="38" spans="1:3" ht="12.75">
      <c r="A38" s="3" t="s">
        <v>450</v>
      </c>
      <c r="B38" s="3"/>
      <c r="C38" s="125"/>
    </row>
    <row r="39" spans="1:3" ht="12.75">
      <c r="A39" s="3" t="s">
        <v>451</v>
      </c>
      <c r="B39" s="3"/>
      <c r="C39" s="125"/>
    </row>
    <row r="40" spans="1:3" ht="12.75">
      <c r="A40" s="2" t="s">
        <v>452</v>
      </c>
      <c r="B40" s="3"/>
      <c r="C40" s="126"/>
    </row>
    <row r="41" spans="1:3" ht="12.75">
      <c r="A41" s="2" t="s">
        <v>543</v>
      </c>
      <c r="B41" s="3"/>
      <c r="C41" s="125"/>
    </row>
    <row r="42" spans="1:3" ht="12.75">
      <c r="A42" s="2" t="s">
        <v>453</v>
      </c>
      <c r="B42" s="3"/>
      <c r="C42" s="126"/>
    </row>
    <row r="43" spans="1:3" ht="12.75">
      <c r="A43" s="3" t="s">
        <v>454</v>
      </c>
      <c r="B43" s="3"/>
      <c r="C43" s="125">
        <v>463</v>
      </c>
    </row>
    <row r="44" spans="1:3" ht="12.75">
      <c r="A44" s="3" t="s">
        <v>455</v>
      </c>
      <c r="B44" s="3"/>
      <c r="C44" s="3"/>
    </row>
    <row r="45" spans="1:3" ht="12.75">
      <c r="A45" s="6"/>
      <c r="B45" s="6"/>
      <c r="C45" s="6"/>
    </row>
    <row r="46" spans="1:3" ht="12.75">
      <c r="A46" s="6"/>
      <c r="B46" s="6"/>
      <c r="C46" s="6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/>
      <c r="B49" s="137" t="s">
        <v>559</v>
      </c>
      <c r="C49" s="137"/>
    </row>
    <row r="50" spans="1:3" ht="12.75">
      <c r="A50" s="6"/>
      <c r="B50" s="6"/>
      <c r="C50" s="6"/>
    </row>
    <row r="51" spans="1:3" ht="12.75">
      <c r="A51" s="6"/>
      <c r="B51" s="9" t="s">
        <v>456</v>
      </c>
      <c r="C51" s="6"/>
    </row>
    <row r="52" spans="1:3" ht="12.75">
      <c r="A52" s="6"/>
      <c r="B52" s="6"/>
      <c r="C52" s="6"/>
    </row>
    <row r="53" spans="1:3" ht="12.75">
      <c r="A53" s="6"/>
      <c r="B53" s="9" t="s">
        <v>209</v>
      </c>
      <c r="C53" s="6"/>
    </row>
    <row r="54" spans="1:3" ht="12.75">
      <c r="A54" s="6"/>
      <c r="B54" s="6"/>
      <c r="C54" s="6"/>
    </row>
  </sheetData>
  <sheetProtection/>
  <mergeCells count="1">
    <mergeCell ref="B49:C4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&amp;Rстр.1
в хил.лева
ЕИК по БУЛСТАТ 822105378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38"/>
  <sheetViews>
    <sheetView zoomScalePageLayoutView="0" workbookViewId="0" topLeftCell="A1">
      <selection activeCell="E9" sqref="E9"/>
    </sheetView>
  </sheetViews>
  <sheetFormatPr defaultColWidth="9.33203125" defaultRowHeight="12.75"/>
  <cols>
    <col min="1" max="1" width="61" style="0" customWidth="1"/>
    <col min="2" max="2" width="11.16015625" style="0" bestFit="1" customWidth="1"/>
    <col min="3" max="3" width="18.33203125" style="0" bestFit="1" customWidth="1"/>
  </cols>
  <sheetData>
    <row r="2" ht="12.75">
      <c r="C2" t="s">
        <v>393</v>
      </c>
    </row>
    <row r="3" ht="15.75">
      <c r="A3" s="31" t="s">
        <v>394</v>
      </c>
    </row>
    <row r="4" spans="1:3" ht="15.75">
      <c r="A4" s="136" t="s">
        <v>560</v>
      </c>
      <c r="B4" s="136"/>
      <c r="C4" s="136"/>
    </row>
    <row r="6" spans="1:3" ht="12.75">
      <c r="A6" s="93" t="s">
        <v>100</v>
      </c>
      <c r="B6" s="40" t="s">
        <v>395</v>
      </c>
      <c r="C6" s="38"/>
    </row>
    <row r="7" spans="1:3" ht="12.75">
      <c r="A7" s="123"/>
      <c r="C7" s="54" t="s">
        <v>396</v>
      </c>
    </row>
    <row r="8" spans="1:3" ht="12.75">
      <c r="A8" s="2" t="s">
        <v>397</v>
      </c>
      <c r="C8" s="3"/>
    </row>
    <row r="9" spans="1:3" ht="12.75">
      <c r="A9" s="2" t="s">
        <v>398</v>
      </c>
      <c r="B9" s="3">
        <v>4</v>
      </c>
      <c r="C9" s="119"/>
    </row>
    <row r="10" spans="1:3" ht="12.75">
      <c r="A10" s="2" t="s">
        <v>399</v>
      </c>
      <c r="B10" s="119"/>
      <c r="C10" s="2"/>
    </row>
    <row r="11" spans="1:3" ht="12.75">
      <c r="A11" s="2" t="s">
        <v>400</v>
      </c>
      <c r="B11" s="2"/>
      <c r="C11" s="2"/>
    </row>
    <row r="12" spans="1:3" ht="12.75">
      <c r="A12" s="2" t="s">
        <v>401</v>
      </c>
      <c r="B12" s="2"/>
      <c r="C12" s="2"/>
    </row>
    <row r="13" spans="1:3" ht="12.75">
      <c r="A13" s="2" t="s">
        <v>402</v>
      </c>
      <c r="B13" s="2"/>
      <c r="C13" s="2"/>
    </row>
    <row r="14" spans="1:3" ht="12.75">
      <c r="A14" s="2" t="s">
        <v>403</v>
      </c>
      <c r="B14" s="2">
        <v>4</v>
      </c>
      <c r="C14" s="2"/>
    </row>
    <row r="15" spans="1:3" ht="12.75">
      <c r="A15" s="2" t="s">
        <v>404</v>
      </c>
      <c r="B15" s="2"/>
      <c r="C15" s="3"/>
    </row>
    <row r="16" spans="1:3" ht="12.75">
      <c r="A16" s="2" t="s">
        <v>405</v>
      </c>
      <c r="B16" s="3"/>
      <c r="C16" s="2"/>
    </row>
    <row r="17" spans="1:3" ht="12.75">
      <c r="A17" s="3" t="s">
        <v>406</v>
      </c>
      <c r="B17" s="2">
        <v>362</v>
      </c>
      <c r="C17" s="3"/>
    </row>
    <row r="18" spans="1:3" ht="12.75">
      <c r="A18" s="3" t="s">
        <v>407</v>
      </c>
      <c r="B18" s="3">
        <v>362</v>
      </c>
      <c r="C18" s="3"/>
    </row>
    <row r="19" spans="1:3" ht="12.75">
      <c r="A19" s="3" t="s">
        <v>408</v>
      </c>
      <c r="B19" s="3"/>
      <c r="C19" s="3"/>
    </row>
    <row r="20" spans="1:3" ht="12.75">
      <c r="A20" s="3" t="s">
        <v>409</v>
      </c>
      <c r="B20" s="3"/>
      <c r="C20" s="3"/>
    </row>
    <row r="21" spans="1:3" ht="12.75">
      <c r="A21" s="2" t="s">
        <v>410</v>
      </c>
      <c r="B21" s="3"/>
      <c r="C21" s="2"/>
    </row>
    <row r="22" spans="1:3" ht="12.75">
      <c r="A22" s="3" t="s">
        <v>406</v>
      </c>
      <c r="B22" s="2"/>
      <c r="C22" s="3"/>
    </row>
    <row r="23" spans="1:3" ht="12.75">
      <c r="A23" s="3" t="s">
        <v>407</v>
      </c>
      <c r="B23" s="3"/>
      <c r="C23" s="3"/>
    </row>
    <row r="24" spans="1:3" ht="12.75">
      <c r="A24" s="3" t="s">
        <v>408</v>
      </c>
      <c r="B24" s="3"/>
      <c r="C24" s="3"/>
    </row>
    <row r="25" spans="1:3" ht="12.75">
      <c r="A25" s="3" t="s">
        <v>409</v>
      </c>
      <c r="B25" s="3"/>
      <c r="C25" s="3"/>
    </row>
    <row r="26" spans="1:3" ht="12.75">
      <c r="A26" s="2" t="s">
        <v>411</v>
      </c>
      <c r="B26" s="3"/>
      <c r="C26" s="2"/>
    </row>
    <row r="27" spans="1:3" ht="12.75">
      <c r="A27" s="2" t="s">
        <v>412</v>
      </c>
      <c r="B27" s="2"/>
      <c r="C27" s="2"/>
    </row>
    <row r="28" spans="1:3" ht="12.75">
      <c r="A28" s="2" t="s">
        <v>413</v>
      </c>
      <c r="B28" s="2"/>
      <c r="C28" s="2"/>
    </row>
    <row r="29" spans="1:3" ht="12.75">
      <c r="A29" s="2" t="s">
        <v>414</v>
      </c>
      <c r="B29" s="2"/>
      <c r="C29" s="2"/>
    </row>
    <row r="30" spans="1:3" ht="12.75">
      <c r="A30" s="2" t="s">
        <v>415</v>
      </c>
      <c r="B30" s="2"/>
      <c r="C30" s="2"/>
    </row>
    <row r="31" spans="1:3" ht="12.75">
      <c r="A31" s="2" t="s">
        <v>416</v>
      </c>
      <c r="B31" s="2">
        <v>362</v>
      </c>
      <c r="C31" s="2"/>
    </row>
    <row r="34" ht="12.75">
      <c r="B34" s="1" t="s">
        <v>561</v>
      </c>
    </row>
    <row r="35" ht="12.75">
      <c r="B35" s="1"/>
    </row>
    <row r="36" ht="12.75">
      <c r="B36" s="1" t="s">
        <v>392</v>
      </c>
    </row>
    <row r="37" ht="12.75">
      <c r="B37" s="1"/>
    </row>
    <row r="38" ht="12.75">
      <c r="B38" s="1" t="s">
        <v>417</v>
      </c>
    </row>
  </sheetData>
  <sheetProtection/>
  <mergeCells count="1">
    <mergeCell ref="A4:C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&amp;RСтр.&amp;P
в хил.лева
ЕИК по БУЛСТАТ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B4">
      <selection activeCell="B68" sqref="B68"/>
    </sheetView>
  </sheetViews>
  <sheetFormatPr defaultColWidth="9.33203125" defaultRowHeight="12.75"/>
  <cols>
    <col min="1" max="1" width="49.33203125" style="0" customWidth="1"/>
    <col min="3" max="3" width="12.83203125" style="0" customWidth="1"/>
    <col min="4" max="4" width="1.66796875" style="0" customWidth="1"/>
    <col min="5" max="5" width="47.5" style="0" customWidth="1"/>
    <col min="7" max="7" width="10.6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86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6432</v>
      </c>
      <c r="C13" s="5">
        <v>10688</v>
      </c>
      <c r="D13" s="11"/>
      <c r="E13" s="8" t="s">
        <v>7</v>
      </c>
      <c r="F13" s="3">
        <v>10158</v>
      </c>
      <c r="G13" s="3">
        <v>12284</v>
      </c>
    </row>
    <row r="14" spans="1:7" ht="12.75">
      <c r="A14" s="3" t="s">
        <v>8</v>
      </c>
      <c r="B14" s="3">
        <v>367</v>
      </c>
      <c r="C14" s="5">
        <v>444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732</v>
      </c>
      <c r="C15" s="5">
        <v>812</v>
      </c>
      <c r="D15" s="11"/>
      <c r="E15" s="8" t="s">
        <v>11</v>
      </c>
      <c r="F15" s="3">
        <v>64</v>
      </c>
      <c r="G15" s="3">
        <v>60</v>
      </c>
    </row>
    <row r="16" spans="1:7" ht="12.75">
      <c r="A16" s="3" t="s">
        <v>12</v>
      </c>
      <c r="B16" s="3">
        <v>994</v>
      </c>
      <c r="C16" s="5">
        <v>765</v>
      </c>
      <c r="D16" s="11"/>
      <c r="E16" s="8" t="s">
        <v>13</v>
      </c>
      <c r="F16" s="3">
        <v>47</v>
      </c>
      <c r="G16" s="3">
        <v>179</v>
      </c>
    </row>
    <row r="17" spans="1:7" ht="12.75">
      <c r="A17" s="3" t="s">
        <v>14</v>
      </c>
      <c r="B17" s="3">
        <v>351</v>
      </c>
      <c r="C17" s="5">
        <v>290</v>
      </c>
      <c r="D17" s="11"/>
      <c r="E17" s="7" t="s">
        <v>15</v>
      </c>
      <c r="F17" s="2">
        <v>10269</v>
      </c>
      <c r="G17" s="2">
        <v>12523</v>
      </c>
    </row>
    <row r="18" spans="1:7" ht="12.75">
      <c r="A18" s="3" t="s">
        <v>16</v>
      </c>
      <c r="B18" s="3">
        <v>104</v>
      </c>
      <c r="C18" s="44" t="s">
        <v>87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3</v>
      </c>
      <c r="G21" s="3">
        <v>2</v>
      </c>
    </row>
    <row r="22" spans="1:7" ht="12.75">
      <c r="A22" s="2" t="s">
        <v>24</v>
      </c>
      <c r="B22" s="2">
        <v>8980</v>
      </c>
      <c r="C22" s="4">
        <v>12372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12</v>
      </c>
      <c r="C25" s="5">
        <v>89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/>
      <c r="C27" s="44"/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>
        <v>744</v>
      </c>
      <c r="C29" s="44" t="s">
        <v>88</v>
      </c>
      <c r="D29" s="11"/>
      <c r="E29" s="8" t="s">
        <v>39</v>
      </c>
      <c r="F29" s="3">
        <v>130</v>
      </c>
      <c r="G29" s="3">
        <v>196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>
        <v>756</v>
      </c>
      <c r="C32" s="45" t="s">
        <v>89</v>
      </c>
      <c r="D32" s="10"/>
      <c r="E32" s="7" t="s">
        <v>45</v>
      </c>
      <c r="F32" s="2">
        <v>133</v>
      </c>
      <c r="G32" s="2">
        <v>198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>
        <v>107</v>
      </c>
      <c r="C34" s="23">
        <v>116</v>
      </c>
      <c r="D34" s="11"/>
      <c r="E34" s="24"/>
      <c r="F34" s="22"/>
      <c r="G34" s="3"/>
    </row>
    <row r="35" spans="1:7" ht="12.75">
      <c r="A35" s="3" t="s">
        <v>48</v>
      </c>
      <c r="B35" s="3"/>
      <c r="C35" s="3"/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44</v>
      </c>
      <c r="C45" s="5">
        <v>156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17</v>
      </c>
      <c r="C46" s="5">
        <v>35</v>
      </c>
      <c r="D46" s="11"/>
      <c r="E46" s="8"/>
      <c r="F46" s="3"/>
      <c r="G46" s="3"/>
    </row>
    <row r="47" spans="1:7" ht="12.75">
      <c r="A47" s="2" t="s">
        <v>45</v>
      </c>
      <c r="B47" s="2">
        <v>168</v>
      </c>
      <c r="C47" s="4">
        <v>307</v>
      </c>
      <c r="D47" s="11"/>
      <c r="E47" s="8"/>
      <c r="F47" s="3"/>
      <c r="G47" s="3"/>
    </row>
    <row r="48" spans="1:7" ht="12.75">
      <c r="A48" s="2" t="s">
        <v>54</v>
      </c>
      <c r="B48" s="2">
        <v>9904</v>
      </c>
      <c r="C48" s="4">
        <v>12272</v>
      </c>
      <c r="D48" s="11"/>
      <c r="E48" s="7" t="s">
        <v>55</v>
      </c>
      <c r="F48" s="2">
        <v>10402</v>
      </c>
      <c r="G48" s="2">
        <v>12800</v>
      </c>
    </row>
    <row r="49" spans="1:7" ht="12.75">
      <c r="A49" s="2" t="s">
        <v>56</v>
      </c>
      <c r="B49" s="2">
        <v>498</v>
      </c>
      <c r="C49" s="4">
        <v>528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9904</v>
      </c>
      <c r="C51" s="4">
        <v>12272</v>
      </c>
      <c r="D51" s="11"/>
      <c r="E51" s="7" t="s">
        <v>61</v>
      </c>
      <c r="F51" s="2">
        <v>10402</v>
      </c>
      <c r="G51" s="2">
        <v>12800</v>
      </c>
    </row>
    <row r="52" spans="1:7" ht="12.75">
      <c r="A52" s="2" t="s">
        <v>62</v>
      </c>
      <c r="B52" s="2">
        <v>498</v>
      </c>
      <c r="C52" s="4">
        <v>528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498</v>
      </c>
      <c r="C56" s="4">
        <v>528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10402</v>
      </c>
      <c r="C59" s="46">
        <v>12800</v>
      </c>
      <c r="D59" s="11"/>
      <c r="E59" s="15" t="s">
        <v>70</v>
      </c>
      <c r="F59" s="2">
        <v>10402</v>
      </c>
      <c r="G59" s="2">
        <v>12800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FSDBoss</dc:creator>
  <cp:keywords/>
  <dc:description/>
  <cp:lastModifiedBy>pc1</cp:lastModifiedBy>
  <cp:lastPrinted>2013-08-12T14:55:18Z</cp:lastPrinted>
  <dcterms:created xsi:type="dcterms:W3CDTF">2004-03-27T06:47:02Z</dcterms:created>
  <dcterms:modified xsi:type="dcterms:W3CDTF">2014-03-04T19:32:58Z</dcterms:modified>
  <cp:category/>
  <cp:version/>
  <cp:contentType/>
  <cp:contentStatus/>
</cp:coreProperties>
</file>